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25725"/>
</workbook>
</file>

<file path=xl/calcChain.xml><?xml version="1.0" encoding="utf-8"?>
<calcChain xmlns="http://schemas.openxmlformats.org/spreadsheetml/2006/main">
  <c r="AW23" i="4"/>
  <c r="AW18"/>
  <c r="AX98"/>
  <c r="AJ98"/>
  <c r="AQ7" i="5" l="1"/>
  <c r="AI7"/>
  <c r="BG12"/>
  <c r="AY12"/>
  <c r="BG11"/>
  <c r="AY11"/>
  <c r="AW29" i="4"/>
  <c r="AP23"/>
  <c r="AH61" l="1"/>
  <c r="AH59"/>
  <c r="AA7" i="5"/>
  <c r="AH63" i="4" l="1"/>
  <c r="AA10" i="5"/>
  <c r="BG10" s="1"/>
  <c r="S10"/>
  <c r="AY10" s="1"/>
  <c r="BG7"/>
  <c r="AY7"/>
  <c r="AR61" i="4"/>
  <c r="AR59"/>
  <c r="AP29"/>
  <c r="AP26"/>
  <c r="AP18" l="1"/>
  <c r="C32" l="1"/>
  <c r="D32" s="1"/>
  <c r="E32" s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</calcChain>
</file>

<file path=xl/sharedStrings.xml><?xml version="1.0" encoding="utf-8"?>
<sst xmlns="http://schemas.openxmlformats.org/spreadsheetml/2006/main" count="285" uniqueCount="191">
  <si>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</si>
  <si>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</si>
  <si>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</si>
  <si>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</si>
  <si>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</si>
  <si>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</si>
  <si>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</si>
  <si>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</si>
  <si>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</si>
  <si>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</si>
  <si>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</si>
  <si>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</si>
  <si>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</si>
  <si>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</si>
  <si>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</si>
  <si>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</si>
  <si>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</si>
  <si>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</si>
  <si>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</si>
  <si>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</si>
  <si>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</si>
  <si>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</si>
  <si>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</si>
  <si>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</si>
  <si>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</si>
  <si>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</si>
  <si>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</si>
  <si>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</si>
  <si>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</si>
  <si>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</si>
  <si>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</si>
  <si>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</si>
  <si>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</si>
  <si>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</si>
  <si>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</si>
  <si>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</si>
  <si>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</si>
  <si>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</si>
  <si>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</si>
  <si>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</si>
  <si>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</si>
  <si>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</si>
  <si>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</si>
  <si>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</si>
  <si>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</si>
  <si>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</si>
  <si>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</si>
  <si>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</si>
  <si>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</si>
  <si>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</si>
  <si>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</si>
  <si>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</si>
  <si>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</si>
  <si>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</si>
  <si>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</si>
  <si>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</si>
  <si>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</si>
  <si>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</si>
  <si>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</si>
  <si>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</si>
  <si>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</si>
  <si>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</si>
  <si>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</si>
  <si>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</si>
  <si>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</si>
  <si>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</si>
  <si>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</si>
  <si>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</si>
  <si>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</si>
  <si>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</si>
  <si>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</si>
  <si>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</si>
  <si>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</si>
  <si>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</si>
  <si>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</si>
  <si>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</si>
  <si>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</si>
  <si>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</si>
  <si>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</si>
  <si>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</si>
  <si>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</si>
  <si>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</si>
  <si>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</si>
  <si>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</si>
  <si>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</si>
  <si>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</si>
  <si>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</si>
  <si>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</si>
  <si>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</si>
  <si>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</si>
  <si>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</si>
  <si>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</si>
  <si>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</si>
  <si>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</si>
  <si>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</si>
  <si>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</si>
  <si>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</si>
  <si>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</si>
  <si>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</si>
  <si>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</si>
  <si>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</si>
  <si>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</si>
  <si>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</si>
  <si>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</si>
  <si>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</si>
  <si>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</si>
  <si>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</si>
  <si>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</si>
  <si>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</si>
  <si>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</si>
  <si>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</si>
  <si>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</si>
  <si>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</si>
  <si>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</si>
  <si>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</si>
  <si>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</si>
  <si>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</si>
  <si>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</si>
  <si>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</si>
  <si>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</si>
  <si>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</si>
  <si>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</si>
  <si>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</si>
  <si>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</si>
  <si>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</si>
  <si>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</si>
  <si>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</si>
  <si>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</si>
  <si>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</si>
  <si>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</si>
  <si>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</si>
  <si>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</si>
  <si>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</si>
  <si>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</si>
  <si>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</si>
  <si>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</si>
  <si>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</si>
  <si>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</si>
  <si>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</si>
  <si>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</si>
  <si>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Директор __________________________________Л.И. Мамонтова</t>
  </si>
  <si>
    <t>1. Основные:фортепиано, народные инструменты, хоровое</t>
  </si>
  <si>
    <t>пение, хореографическое искусство, изобразительное</t>
  </si>
  <si>
    <t>искусство.</t>
  </si>
  <si>
    <t>Федеральные законы</t>
  </si>
  <si>
    <t>муниципальные</t>
  </si>
  <si>
    <t>правовые акты,</t>
  </si>
  <si>
    <t>Устав школы</t>
  </si>
  <si>
    <t>лицензия</t>
  </si>
  <si>
    <t>бессрочно</t>
  </si>
  <si>
    <t>Методист муниципального казенного учреждения "Культурно-досуговый центр сп. Ларьяк" Гамолко Л.Н.</t>
  </si>
  <si>
    <t>Преподаватель муниципального автономного образовательного учреждения дополнительного образования детей "Ларьякская детская школа искусств" Тулина Т.В.</t>
  </si>
  <si>
    <t>5 лет</t>
  </si>
  <si>
    <t>2017г</t>
  </si>
  <si>
    <t>2017г.</t>
  </si>
  <si>
    <t>2017 г.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</si>
  <si>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</si>
  <si>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</si>
  <si>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</si>
  <si>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</si>
  <si>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</si>
  <si>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</si>
  <si>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</si>
  <si>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</si>
  <si>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</si>
  <si>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</si>
  <si>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Итого:</t>
  </si>
  <si>
    <t>Увеличение стоимости основных средств</t>
  </si>
  <si>
    <t>на 1 января 2019 г.</t>
  </si>
  <si>
    <t>2018г</t>
  </si>
  <si>
    <t>2018г.</t>
  </si>
  <si>
    <t>2018 г.</t>
  </si>
  <si>
    <t>МАОДО "Ларьякская ДШИ"</t>
  </si>
  <si>
    <t>от 31.01.2019 № 29</t>
  </si>
  <si>
    <t>МАОДО "Ларьякская  ДШИ"</t>
  </si>
  <si>
    <t>с. Ларьяк, ул. Кербунова, 23а</t>
  </si>
  <si>
    <t>Изобразительное искусство</t>
  </si>
  <si>
    <t>физические лица</t>
  </si>
  <si>
    <t>сер. 86ЛО1 №0000493 № 1309 от 31.07.2013</t>
  </si>
  <si>
    <t xml:space="preserve">1-5    2-1     3-2  4-1  5-1  6-1   7-1           </t>
  </si>
  <si>
    <t xml:space="preserve">1-6   2-0   3-2  4-1  5-1  6-1   7-1           </t>
  </si>
  <si>
    <t>Заместитель главы района по социальным вопросам Липунова О.В.</t>
  </si>
  <si>
    <t>Исполняющий обязанности начальника управления культуры администрации района Бабишева А.В.</t>
  </si>
  <si>
    <t>Главный специалист отдела претензионной работы управления правового обеспечения и организации местного самоуправления администрации района Петрова Е.Н.</t>
  </si>
  <si>
    <t>Ведущий специалист отдела по жилищным вопросам и муниципальной собственности  администрации района Сенатская Н.В.</t>
  </si>
  <si>
    <t>Член Нижневартовского районного отделения общественной организации "Спасение Югры" Прасина М.А.</t>
  </si>
  <si>
    <t>Преподаватель муниципального автономного образовательного учреждения дополнительного образования детей "Ларьякская детская школа искусств" Фенская И.Г.</t>
  </si>
  <si>
    <t>"08" февраля  2019 г.</t>
  </si>
  <si>
    <t>2018 г - 804148,47</t>
  </si>
  <si>
    <t>2017 г - 397929,5</t>
  </si>
  <si>
    <t xml:space="preserve">№ 353 от 29.03.2012;                                           № 486 от 20.03.2012;                                             № 164 от 03.02.2014.                                                              № 2685 от 22.12.2017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</si>
</sst>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zoomScaleSheetLayoutView="107" workbookViewId="0">
      <selection activeCell="BQ9" sqref="BQ9"/>
    </sheetView>
  </sheetViews>
  <sheetFormatPr defaultRowHeight="15"/>
  <cols>
    <col min="1" max="22" width="1.28515625" style="1" customWidth="1"/>
    <col min="23" max="23" width="0.85546875" style="1" customWidth="1"/>
    <col min="24" max="25" width="1.28515625" style="1" hidden="1" customWidth="1"/>
    <col min="26" max="77" width="1.28515625" style="1" customWidth="1"/>
    <col min="78" max="16384" width="9.140625" style="1"/>
  </cols>
  <sheetData>
    <row r="2" spans="2:70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>
      <c r="B4" s="14" t="s">
        <v>172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 t="s">
        <v>173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>
      <c r="R11" s="4"/>
      <c r="S11" s="4"/>
      <c r="T11" s="4"/>
      <c r="U11" s="4"/>
      <c r="V11" s="4"/>
      <c r="W11" s="4"/>
      <c r="X11" s="19" t="s">
        <v>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>
      <c r="R12" s="19" t="s">
        <v>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>
      <c r="R13" s="4"/>
      <c r="S13" s="4"/>
      <c r="T13" s="4"/>
      <c r="U13" s="4"/>
      <c r="V13" s="4"/>
      <c r="W13" s="4"/>
      <c r="X13" s="19" t="s">
        <v>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>
      <c r="R14" s="4"/>
      <c r="S14" s="4"/>
      <c r="T14" s="4"/>
      <c r="U14" s="4"/>
      <c r="V14" s="4"/>
      <c r="W14" s="4"/>
      <c r="X14" s="19" t="s">
        <v>168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>
      <c r="B19" s="1" t="s">
        <v>6</v>
      </c>
    </row>
    <row r="21" spans="2:70">
      <c r="B21" s="1" t="s">
        <v>137</v>
      </c>
      <c r="V21" s="18" t="s">
        <v>174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2:70">
      <c r="B22" s="1" t="s">
        <v>138</v>
      </c>
      <c r="P22" s="18" t="s">
        <v>175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70">
      <c r="B23" s="1" t="s">
        <v>136</v>
      </c>
      <c r="O23" s="18" t="s">
        <v>130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36" spans="1:1">
      <c r="A36" s="1" t="s">
        <v>7</v>
      </c>
    </row>
  </sheetData>
  <mergeCells count="9">
    <mergeCell ref="B4:Y4"/>
    <mergeCell ref="Z4:AM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0"/>
  <sheetViews>
    <sheetView workbookViewId="0">
      <selection activeCell="BE67" sqref="BE67"/>
    </sheetView>
  </sheetViews>
  <sheetFormatPr defaultRowHeight="1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" customHeight="1"/>
    <row r="2" spans="2:70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2"/>
      <c r="BR6" s="2"/>
    </row>
    <row r="7" spans="2:70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27" t="s">
        <v>14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 t="s">
        <v>15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3"/>
      <c r="BM7" s="3"/>
      <c r="BN7" s="3"/>
      <c r="BO7" s="3"/>
      <c r="BP7" s="3"/>
      <c r="BQ7" s="2"/>
      <c r="BR7" s="2"/>
    </row>
    <row r="8" spans="2:70" ht="39.75" customHeight="1">
      <c r="B8" s="27" t="s">
        <v>12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 t="s">
        <v>13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3"/>
      <c r="BM8" s="3"/>
      <c r="BN8" s="3"/>
      <c r="BO8" s="3"/>
      <c r="BP8" s="3"/>
      <c r="BQ8" s="2"/>
      <c r="BR8" s="2"/>
    </row>
    <row r="9" spans="2:70">
      <c r="B9" s="52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>
        <v>2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>
        <v>3</v>
      </c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6">
        <v>4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3"/>
      <c r="BM9" s="3"/>
      <c r="BN9" s="3"/>
      <c r="BO9" s="3"/>
      <c r="BP9" s="3"/>
      <c r="BQ9" s="2"/>
      <c r="BR9" s="2"/>
    </row>
    <row r="10" spans="2:70">
      <c r="B10" s="36" t="s">
        <v>141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51" t="s">
        <v>144</v>
      </c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"/>
      <c r="BM10" s="3"/>
      <c r="BN10" s="3"/>
      <c r="BO10" s="3"/>
      <c r="BP10" s="3"/>
      <c r="BQ10" s="2"/>
      <c r="BR10" s="2"/>
    </row>
    <row r="11" spans="2:70">
      <c r="B11" s="36" t="s">
        <v>142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51" t="s">
        <v>145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"/>
      <c r="BM11" s="3"/>
      <c r="BN11" s="3"/>
      <c r="BO11" s="3"/>
      <c r="BP11" s="3"/>
      <c r="BQ11" s="2"/>
      <c r="BR11" s="2"/>
    </row>
    <row r="12" spans="2:70">
      <c r="B12" s="36" t="s">
        <v>143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51" t="s">
        <v>146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2"/>
      <c r="BM12" s="2"/>
      <c r="BN12" s="2"/>
      <c r="BO12" s="2"/>
      <c r="BP12" s="2"/>
      <c r="BQ12" s="2"/>
      <c r="BR12" s="2"/>
    </row>
    <row r="13" spans="2:70"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51" t="s">
        <v>147</v>
      </c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2"/>
      <c r="BM13" s="2"/>
      <c r="BN13" s="2"/>
      <c r="BO13" s="2"/>
      <c r="BP13" s="2"/>
      <c r="BQ13" s="2"/>
      <c r="BR13" s="2"/>
    </row>
    <row r="14" spans="2:70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51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"/>
      <c r="BM14" s="4"/>
      <c r="BN14" s="4"/>
      <c r="BO14" s="4"/>
      <c r="BP14" s="2"/>
      <c r="BQ14" s="2"/>
      <c r="BR14" s="2"/>
    </row>
    <row r="15" spans="2:70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51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4"/>
      <c r="BM15" s="4"/>
      <c r="BN15" s="4"/>
      <c r="BO15" s="4"/>
      <c r="BP15" s="2"/>
      <c r="BQ15" s="2"/>
      <c r="BR15" s="2"/>
    </row>
    <row r="16" spans="2:70" ht="12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1"/>
      <c r="BQ16" s="2"/>
      <c r="BR16" s="2"/>
    </row>
    <row r="17" spans="1:70" ht="12" customHeight="1">
      <c r="B17" s="1" t="s">
        <v>17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4.25" customHeight="1"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7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70" ht="29.2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 t="s">
        <v>20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4" t="s">
        <v>21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</row>
    <row r="21" spans="1:70">
      <c r="B21" s="29">
        <v>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>
        <v>2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>
        <v>3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</row>
    <row r="22" spans="1:70">
      <c r="B22" s="44" t="s">
        <v>176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 t="s">
        <v>177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4" t="s">
        <v>147</v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7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70">
      <c r="B24" s="1" t="s">
        <v>22</v>
      </c>
    </row>
    <row r="25" spans="1:70">
      <c r="B25" s="1" t="s">
        <v>23</v>
      </c>
    </row>
    <row r="26" spans="1:70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0">
      <c r="B27" s="36" t="s">
        <v>24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27" t="s">
        <v>27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9" t="s">
        <v>28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1:70" ht="46.5" customHeight="1">
      <c r="B28" s="27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7" t="s">
        <v>26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pans="1:70">
      <c r="B29" s="29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9">
        <v>2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9">
        <v>3</v>
      </c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29">
        <v>4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</row>
    <row r="30" spans="1:70" ht="28.5" customHeight="1">
      <c r="B30" s="48" t="s">
        <v>148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48" t="s">
        <v>148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41" t="s">
        <v>178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  <c r="AY30" s="48" t="s">
        <v>149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50"/>
    </row>
    <row r="31" spans="1:7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70">
      <c r="B32" s="1" t="s">
        <v>29</v>
      </c>
    </row>
    <row r="33" spans="1:6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42.75" customHeight="1">
      <c r="B34" s="27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7" t="s">
        <v>31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7" t="s">
        <v>34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7" t="s">
        <v>35</v>
      </c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7" ht="44.2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7" t="s">
        <v>33</v>
      </c>
      <c r="O35" s="28"/>
      <c r="P35" s="28"/>
      <c r="Q35" s="28"/>
      <c r="R35" s="28"/>
      <c r="S35" s="28"/>
      <c r="T35" s="28"/>
      <c r="U35" s="28"/>
      <c r="V35" s="28"/>
      <c r="W35" s="27" t="s">
        <v>32</v>
      </c>
      <c r="X35" s="28"/>
      <c r="Y35" s="28"/>
      <c r="Z35" s="28"/>
      <c r="AA35" s="28"/>
      <c r="AB35" s="28"/>
      <c r="AC35" s="28"/>
      <c r="AD35" s="28"/>
      <c r="AE35" s="28"/>
      <c r="AF35" s="27" t="s">
        <v>33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7" t="s">
        <v>32</v>
      </c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7" ht="24" customHeight="1">
      <c r="B36" s="34" t="s">
        <v>36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>
        <v>12</v>
      </c>
      <c r="O36" s="37"/>
      <c r="P36" s="37"/>
      <c r="Q36" s="37"/>
      <c r="R36" s="37"/>
      <c r="S36" s="37"/>
      <c r="T36" s="37"/>
      <c r="U36" s="37"/>
      <c r="V36" s="37"/>
      <c r="W36" s="36">
        <v>12</v>
      </c>
      <c r="X36" s="37"/>
      <c r="Y36" s="37"/>
      <c r="Z36" s="37"/>
      <c r="AA36" s="37"/>
      <c r="AB36" s="37"/>
      <c r="AC36" s="37"/>
      <c r="AD36" s="37"/>
      <c r="AE36" s="37"/>
      <c r="AF36" s="29" t="s">
        <v>98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29" t="s">
        <v>98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6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</row>
    <row r="37" spans="1:67" ht="23.25" customHeight="1">
      <c r="B37" s="34" t="s">
        <v>37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>
        <v>12</v>
      </c>
      <c r="O37" s="37"/>
      <c r="P37" s="37"/>
      <c r="Q37" s="37"/>
      <c r="R37" s="37"/>
      <c r="S37" s="37"/>
      <c r="T37" s="37"/>
      <c r="U37" s="37"/>
      <c r="V37" s="37"/>
      <c r="W37" s="36">
        <v>12</v>
      </c>
      <c r="X37" s="37"/>
      <c r="Y37" s="37"/>
      <c r="Z37" s="37"/>
      <c r="AA37" s="37"/>
      <c r="AB37" s="37"/>
      <c r="AC37" s="37"/>
      <c r="AD37" s="37"/>
      <c r="AE37" s="37"/>
      <c r="AF37" s="29" t="s">
        <v>98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29" t="s">
        <v>98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6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7" ht="27" customHeight="1">
      <c r="B38" s="34" t="s">
        <v>38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>
        <v>12</v>
      </c>
      <c r="O38" s="37"/>
      <c r="P38" s="37"/>
      <c r="Q38" s="37"/>
      <c r="R38" s="37"/>
      <c r="S38" s="37"/>
      <c r="T38" s="37"/>
      <c r="U38" s="37"/>
      <c r="V38" s="37"/>
      <c r="W38" s="36">
        <v>12</v>
      </c>
      <c r="X38" s="37"/>
      <c r="Y38" s="37"/>
      <c r="Z38" s="37"/>
      <c r="AA38" s="37"/>
      <c r="AB38" s="37"/>
      <c r="AC38" s="37"/>
      <c r="AD38" s="37"/>
      <c r="AE38" s="37"/>
      <c r="AF38" s="41" t="s">
        <v>179</v>
      </c>
      <c r="AG38" s="42"/>
      <c r="AH38" s="42"/>
      <c r="AI38" s="42"/>
      <c r="AJ38" s="42"/>
      <c r="AK38" s="42"/>
      <c r="AL38" s="42"/>
      <c r="AM38" s="42"/>
      <c r="AN38" s="42"/>
      <c r="AO38" s="43"/>
      <c r="AP38" s="41" t="s">
        <v>180</v>
      </c>
      <c r="AQ38" s="42"/>
      <c r="AR38" s="42"/>
      <c r="AS38" s="42"/>
      <c r="AT38" s="42"/>
      <c r="AU38" s="42"/>
      <c r="AV38" s="42"/>
      <c r="AW38" s="42"/>
      <c r="AX38" s="42"/>
      <c r="AY38" s="43"/>
      <c r="AZ38" s="38" t="s">
        <v>98</v>
      </c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40"/>
    </row>
    <row r="39" spans="1:67">
      <c r="B39" s="5" t="s">
        <v>39</v>
      </c>
    </row>
    <row r="40" spans="1:67" ht="11.25" customHeight="1">
      <c r="B40" s="5" t="s">
        <v>40</v>
      </c>
    </row>
    <row r="42" spans="1:67">
      <c r="B42" s="1" t="s">
        <v>41</v>
      </c>
    </row>
    <row r="44" spans="1:67">
      <c r="B44" s="36" t="s">
        <v>42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7">
      <c r="B45" s="36" t="s">
        <v>43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6" t="s">
        <v>44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7" ht="57" customHeight="1">
      <c r="B46" s="20" t="s">
        <v>45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0" t="s">
        <v>46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0" t="s">
        <v>45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0" t="s">
        <v>46</v>
      </c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1:67">
      <c r="B47" s="31">
        <v>38234.5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31">
        <v>6800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1">
        <v>46280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  <c r="AY47" s="53">
        <v>5227.8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5"/>
    </row>
    <row r="49" spans="2:63">
      <c r="B49" s="1" t="s">
        <v>47</v>
      </c>
    </row>
    <row r="51" spans="2:63" ht="30.75" customHeight="1">
      <c r="B51" s="24" t="s">
        <v>48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7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9" t="s">
        <v>50</v>
      </c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</row>
    <row r="52" spans="2:63">
      <c r="B52" s="29">
        <v>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27">
        <v>2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9">
        <v>3</v>
      </c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</row>
    <row r="53" spans="2:63" ht="34.5" customHeight="1">
      <c r="B53" s="22" t="s">
        <v>181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57" t="s">
        <v>190</v>
      </c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9"/>
      <c r="AR53" s="66" t="s">
        <v>152</v>
      </c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8"/>
    </row>
    <row r="54" spans="2:63" ht="35.25" customHeight="1">
      <c r="B54" s="22" t="s">
        <v>182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60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2"/>
      <c r="AR54" s="69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</row>
    <row r="55" spans="2:63" ht="72.75" customHeight="1">
      <c r="B55" s="22" t="s">
        <v>183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60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2"/>
      <c r="AR55" s="69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</row>
    <row r="56" spans="2:63" ht="48" customHeight="1">
      <c r="B56" s="22" t="s">
        <v>184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60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2"/>
      <c r="AR56" s="69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</row>
    <row r="57" spans="2:63" ht="48" customHeight="1">
      <c r="B57" s="22" t="s">
        <v>150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60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2"/>
      <c r="AR57" s="69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</row>
    <row r="58" spans="2:63" ht="48.75" customHeight="1">
      <c r="B58" s="22" t="s">
        <v>185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60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2"/>
      <c r="AR58" s="69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</row>
    <row r="59" spans="2:63" ht="72.75" customHeight="1">
      <c r="B59" s="22" t="s">
        <v>151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60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2"/>
      <c r="AR59" s="69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1"/>
    </row>
    <row r="60" spans="2:63" ht="73.5" customHeight="1">
      <c r="B60" s="22" t="s">
        <v>186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5"/>
      <c r="AR60" s="72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4"/>
    </row>
  </sheetData>
  <mergeCells count="102"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  <mergeCell ref="B7:AK7"/>
    <mergeCell ref="B8:S8"/>
    <mergeCell ref="T8:AK8"/>
    <mergeCell ref="B13:AK13"/>
    <mergeCell ref="AL13:AY13"/>
    <mergeCell ref="B9:S9"/>
    <mergeCell ref="T9:AK9"/>
    <mergeCell ref="B10:AK10"/>
    <mergeCell ref="AY47:BK47"/>
    <mergeCell ref="AL7:AY8"/>
    <mergeCell ref="AZ7:BK8"/>
    <mergeCell ref="AL9:AY9"/>
    <mergeCell ref="AZ9:BK9"/>
    <mergeCell ref="AZ13:BK13"/>
    <mergeCell ref="AL10:AY10"/>
    <mergeCell ref="AZ10:BK10"/>
    <mergeCell ref="AL29:AX29"/>
    <mergeCell ref="AY29:BK29"/>
    <mergeCell ref="AL27:AX28"/>
    <mergeCell ref="AY27:BK28"/>
    <mergeCell ref="AZ36:BK36"/>
    <mergeCell ref="B44:BK44"/>
    <mergeCell ref="B45:AH45"/>
    <mergeCell ref="AI45:BK45"/>
    <mergeCell ref="B14:AK14"/>
    <mergeCell ref="AL14:AY14"/>
    <mergeCell ref="AZ14:BK14"/>
    <mergeCell ref="B11:AK11"/>
    <mergeCell ref="AL11:AY11"/>
    <mergeCell ref="AZ11:BK11"/>
    <mergeCell ref="B12:AK12"/>
    <mergeCell ref="AL12:AY12"/>
    <mergeCell ref="AZ12:BK12"/>
    <mergeCell ref="B15:AK15"/>
    <mergeCell ref="AL15:AY15"/>
    <mergeCell ref="AZ15:BK15"/>
    <mergeCell ref="B20:U20"/>
    <mergeCell ref="V20:AQ20"/>
    <mergeCell ref="AR20:BK20"/>
    <mergeCell ref="B21:U21"/>
    <mergeCell ref="V21:AQ21"/>
    <mergeCell ref="AR21:BK21"/>
    <mergeCell ref="B22:U22"/>
    <mergeCell ref="V22:AQ22"/>
    <mergeCell ref="AR22:BK22"/>
    <mergeCell ref="B28:Q28"/>
    <mergeCell ref="R28:AK28"/>
    <mergeCell ref="B27:AK27"/>
    <mergeCell ref="B29:Q29"/>
    <mergeCell ref="R29:AK29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36:M36"/>
    <mergeCell ref="N36:V36"/>
    <mergeCell ref="W36:AE36"/>
    <mergeCell ref="AF36:AO36"/>
    <mergeCell ref="AP36:AY36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46:Q46"/>
    <mergeCell ref="R46:AH46"/>
    <mergeCell ref="AI46:AX46"/>
    <mergeCell ref="AY46:BK46"/>
    <mergeCell ref="B53:U53"/>
    <mergeCell ref="B51:U51"/>
    <mergeCell ref="V51:AQ51"/>
    <mergeCell ref="AR51:BK51"/>
    <mergeCell ref="B52:U52"/>
    <mergeCell ref="V52:AQ52"/>
    <mergeCell ref="AR52:BK52"/>
    <mergeCell ref="B47:Q47"/>
    <mergeCell ref="R47:AH47"/>
    <mergeCell ref="AI47:AX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98"/>
  <sheetViews>
    <sheetView workbookViewId="0">
      <selection activeCell="CB10" sqref="CB10"/>
    </sheetView>
  </sheetViews>
  <sheetFormatPr defaultRowHeight="1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2" width="1.28515625" style="1" customWidth="1"/>
    <col min="53" max="53" width="2.5703125" style="1" customWidth="1"/>
    <col min="54" max="58" width="1.28515625" style="1" customWidth="1"/>
    <col min="59" max="59" width="5.5703125" style="1" customWidth="1"/>
    <col min="60" max="62" width="1.28515625" style="1" customWidth="1"/>
    <col min="63" max="63" width="5.28515625" style="1" customWidth="1"/>
    <col min="64" max="77" width="1.28515625" style="1" customWidth="1"/>
    <col min="78" max="16384" width="9.140625" style="1"/>
  </cols>
  <sheetData>
    <row r="1" spans="1:78" ht="9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8">
      <c r="B2" s="1" t="s">
        <v>131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8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5"/>
      <c r="BT3" s="5"/>
      <c r="BU3" s="5"/>
      <c r="BV3" s="5"/>
      <c r="BW3" s="5"/>
      <c r="BX3" s="5"/>
      <c r="BY3" s="5"/>
      <c r="BZ3" s="5"/>
    </row>
    <row r="4" spans="1:78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8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8" ht="15.75" customHeight="1">
      <c r="B6" s="5" t="s">
        <v>53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1"/>
      <c r="BR6" s="11"/>
      <c r="BS6" s="5"/>
      <c r="BT6" s="5"/>
      <c r="BU6" s="5"/>
      <c r="BV6" s="5"/>
      <c r="BW6" s="5"/>
      <c r="BX6" s="5"/>
      <c r="BY6" s="5"/>
      <c r="BZ6" s="5"/>
    </row>
    <row r="7" spans="1:78">
      <c r="B7" s="1" t="s">
        <v>54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1:78">
      <c r="B8" s="1" t="s">
        <v>55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1:78">
      <c r="B9" s="1" t="s">
        <v>132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1:78">
      <c r="B10" s="1" t="s">
        <v>53</v>
      </c>
      <c r="D10" s="75" t="s">
        <v>188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8">
      <c r="B11" s="1" t="s">
        <v>53</v>
      </c>
      <c r="D11" s="75" t="s">
        <v>189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8" s="5" customFormat="1" ht="11.25"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1"/>
      <c r="BQ12" s="11"/>
      <c r="BR12" s="11"/>
    </row>
    <row r="13" spans="1:78" ht="12.75" customHeight="1">
      <c r="B13" s="1" t="s">
        <v>56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1:78" ht="13.5" customHeight="1">
      <c r="B14" s="1" t="s">
        <v>57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8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5"/>
      <c r="BT15" s="5"/>
      <c r="BU15" s="5"/>
      <c r="BV15" s="5"/>
      <c r="BW15" s="5"/>
      <c r="BX15" s="5"/>
      <c r="BY15" s="5"/>
      <c r="BZ15" s="5"/>
    </row>
    <row r="16" spans="1:78">
      <c r="A16" s="9"/>
      <c r="B16" s="46" t="s">
        <v>58</v>
      </c>
      <c r="C16" s="46"/>
      <c r="D16" s="46"/>
      <c r="E16" s="46" t="s">
        <v>59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96" t="s">
        <v>60</v>
      </c>
      <c r="Y16" s="107"/>
      <c r="Z16" s="107"/>
      <c r="AA16" s="108"/>
      <c r="AB16" s="24" t="s">
        <v>61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6"/>
      <c r="BD16" s="46" t="s">
        <v>64</v>
      </c>
      <c r="BE16" s="46"/>
      <c r="BF16" s="46"/>
      <c r="BG16" s="46"/>
      <c r="BH16" s="46"/>
      <c r="BI16" s="46"/>
      <c r="BJ16" s="46"/>
      <c r="BK16" s="46"/>
    </row>
    <row r="17" spans="1:63" ht="36.75" customHeight="1">
      <c r="A17" s="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109"/>
      <c r="Y17" s="110"/>
      <c r="Z17" s="110"/>
      <c r="AA17" s="111"/>
      <c r="AB17" s="24" t="s">
        <v>33</v>
      </c>
      <c r="AC17" s="105"/>
      <c r="AD17" s="105"/>
      <c r="AE17" s="105"/>
      <c r="AF17" s="105"/>
      <c r="AG17" s="105"/>
      <c r="AH17" s="106"/>
      <c r="AI17" s="24" t="s">
        <v>32</v>
      </c>
      <c r="AJ17" s="105"/>
      <c r="AK17" s="105"/>
      <c r="AL17" s="105"/>
      <c r="AM17" s="105"/>
      <c r="AN17" s="105"/>
      <c r="AO17" s="106"/>
      <c r="AP17" s="24" t="s">
        <v>62</v>
      </c>
      <c r="AQ17" s="105"/>
      <c r="AR17" s="105"/>
      <c r="AS17" s="105"/>
      <c r="AT17" s="105"/>
      <c r="AU17" s="105"/>
      <c r="AV17" s="106"/>
      <c r="AW17" s="24" t="s">
        <v>63</v>
      </c>
      <c r="AX17" s="105"/>
      <c r="AY17" s="105"/>
      <c r="AZ17" s="105"/>
      <c r="BA17" s="105"/>
      <c r="BB17" s="105"/>
      <c r="BC17" s="106"/>
      <c r="BD17" s="46"/>
      <c r="BE17" s="46"/>
      <c r="BF17" s="46"/>
      <c r="BG17" s="46"/>
      <c r="BH17" s="46"/>
      <c r="BI17" s="46"/>
      <c r="BJ17" s="46"/>
      <c r="BK17" s="46"/>
    </row>
    <row r="18" spans="1:63" ht="36" customHeight="1">
      <c r="B18" s="34">
        <v>1</v>
      </c>
      <c r="C18" s="35"/>
      <c r="D18" s="35"/>
      <c r="E18" s="34" t="s">
        <v>65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 t="s">
        <v>66</v>
      </c>
      <c r="Y18" s="35"/>
      <c r="Z18" s="35"/>
      <c r="AA18" s="35"/>
      <c r="AB18" s="112">
        <v>1351856.13</v>
      </c>
      <c r="AC18" s="113"/>
      <c r="AD18" s="113"/>
      <c r="AE18" s="113"/>
      <c r="AF18" s="113"/>
      <c r="AG18" s="113"/>
      <c r="AH18" s="113"/>
      <c r="AI18" s="112">
        <v>1179950.1299999999</v>
      </c>
      <c r="AJ18" s="113"/>
      <c r="AK18" s="113"/>
      <c r="AL18" s="113"/>
      <c r="AM18" s="113"/>
      <c r="AN18" s="113"/>
      <c r="AO18" s="113"/>
      <c r="AP18" s="112">
        <f>AI18-AB18</f>
        <v>-171906</v>
      </c>
      <c r="AQ18" s="113"/>
      <c r="AR18" s="113"/>
      <c r="AS18" s="113"/>
      <c r="AT18" s="113"/>
      <c r="AU18" s="113"/>
      <c r="AV18" s="113"/>
      <c r="AW18" s="112">
        <f>AB18/AI18*100-100</f>
        <v>14.568920806847999</v>
      </c>
      <c r="AX18" s="113"/>
      <c r="AY18" s="113"/>
      <c r="AZ18" s="113"/>
      <c r="BA18" s="113"/>
      <c r="BB18" s="113"/>
      <c r="BC18" s="113"/>
      <c r="BD18" s="34" t="s">
        <v>139</v>
      </c>
      <c r="BE18" s="35"/>
      <c r="BF18" s="35"/>
      <c r="BG18" s="35"/>
      <c r="BH18" s="35"/>
      <c r="BI18" s="35"/>
      <c r="BJ18" s="35"/>
      <c r="BK18" s="35"/>
    </row>
    <row r="19" spans="1:63" ht="60.75" customHeight="1">
      <c r="B19" s="34">
        <v>2</v>
      </c>
      <c r="C19" s="35"/>
      <c r="D19" s="35"/>
      <c r="E19" s="34" t="s">
        <v>67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14" t="s">
        <v>66</v>
      </c>
      <c r="Y19" s="115"/>
      <c r="Z19" s="115"/>
      <c r="AA19" s="116"/>
      <c r="AB19" s="112">
        <v>0</v>
      </c>
      <c r="AC19" s="113"/>
      <c r="AD19" s="113"/>
      <c r="AE19" s="113"/>
      <c r="AF19" s="113"/>
      <c r="AG19" s="113"/>
      <c r="AH19" s="113"/>
      <c r="AI19" s="112">
        <v>0</v>
      </c>
      <c r="AJ19" s="113"/>
      <c r="AK19" s="113"/>
      <c r="AL19" s="113"/>
      <c r="AM19" s="113"/>
      <c r="AN19" s="113"/>
      <c r="AO19" s="113"/>
      <c r="AP19" s="112">
        <v>0</v>
      </c>
      <c r="AQ19" s="113"/>
      <c r="AR19" s="113"/>
      <c r="AS19" s="113"/>
      <c r="AT19" s="113"/>
      <c r="AU19" s="113"/>
      <c r="AV19" s="113"/>
      <c r="AW19" s="112">
        <v>0</v>
      </c>
      <c r="AX19" s="113"/>
      <c r="AY19" s="113"/>
      <c r="AZ19" s="113"/>
      <c r="BA19" s="113"/>
      <c r="BB19" s="113"/>
      <c r="BC19" s="113"/>
      <c r="BD19" s="34"/>
      <c r="BE19" s="35"/>
      <c r="BF19" s="35"/>
      <c r="BG19" s="35"/>
      <c r="BH19" s="35"/>
      <c r="BI19" s="35"/>
      <c r="BJ19" s="35"/>
      <c r="BK19" s="35"/>
    </row>
    <row r="20" spans="1:63">
      <c r="B20" s="34" t="s">
        <v>68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</row>
    <row r="21" spans="1:63" ht="24" customHeight="1">
      <c r="B21" s="34" t="s">
        <v>69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 t="s">
        <v>66</v>
      </c>
      <c r="Y21" s="35"/>
      <c r="Z21" s="35"/>
      <c r="AA21" s="35"/>
      <c r="AB21" s="112">
        <v>0</v>
      </c>
      <c r="AC21" s="113"/>
      <c r="AD21" s="113"/>
      <c r="AE21" s="113"/>
      <c r="AF21" s="113"/>
      <c r="AG21" s="113"/>
      <c r="AH21" s="113"/>
      <c r="AI21" s="112">
        <v>0</v>
      </c>
      <c r="AJ21" s="113"/>
      <c r="AK21" s="113"/>
      <c r="AL21" s="113"/>
      <c r="AM21" s="113"/>
      <c r="AN21" s="113"/>
      <c r="AO21" s="113"/>
      <c r="AP21" s="112">
        <v>0</v>
      </c>
      <c r="AQ21" s="113"/>
      <c r="AR21" s="113"/>
      <c r="AS21" s="113"/>
      <c r="AT21" s="113"/>
      <c r="AU21" s="113"/>
      <c r="AV21" s="113"/>
      <c r="AW21" s="112">
        <v>0</v>
      </c>
      <c r="AX21" s="113"/>
      <c r="AY21" s="113"/>
      <c r="AZ21" s="113"/>
      <c r="BA21" s="113"/>
      <c r="BB21" s="113"/>
      <c r="BC21" s="113"/>
      <c r="BD21" s="34"/>
      <c r="BE21" s="35"/>
      <c r="BF21" s="35"/>
      <c r="BG21" s="35"/>
      <c r="BH21" s="35"/>
      <c r="BI21" s="35"/>
      <c r="BJ21" s="35"/>
      <c r="BK21" s="35"/>
    </row>
    <row r="22" spans="1:63" ht="25.5" customHeight="1">
      <c r="B22" s="34" t="s">
        <v>70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 t="s">
        <v>66</v>
      </c>
      <c r="Y22" s="35"/>
      <c r="Z22" s="35"/>
      <c r="AA22" s="35"/>
      <c r="AB22" s="112">
        <v>0</v>
      </c>
      <c r="AC22" s="113"/>
      <c r="AD22" s="113"/>
      <c r="AE22" s="113"/>
      <c r="AF22" s="113"/>
      <c r="AG22" s="113"/>
      <c r="AH22" s="113"/>
      <c r="AI22" s="112">
        <v>0</v>
      </c>
      <c r="AJ22" s="113"/>
      <c r="AK22" s="113"/>
      <c r="AL22" s="113"/>
      <c r="AM22" s="113"/>
      <c r="AN22" s="113"/>
      <c r="AO22" s="113"/>
      <c r="AP22" s="112">
        <v>0</v>
      </c>
      <c r="AQ22" s="113"/>
      <c r="AR22" s="113"/>
      <c r="AS22" s="113"/>
      <c r="AT22" s="113"/>
      <c r="AU22" s="113"/>
      <c r="AV22" s="113"/>
      <c r="AW22" s="112">
        <v>0</v>
      </c>
      <c r="AX22" s="113"/>
      <c r="AY22" s="113"/>
      <c r="AZ22" s="113"/>
      <c r="BA22" s="113"/>
      <c r="BB22" s="113"/>
      <c r="BC22" s="113"/>
      <c r="BD22" s="34"/>
      <c r="BE22" s="35"/>
      <c r="BF22" s="35"/>
      <c r="BG22" s="35"/>
      <c r="BH22" s="35"/>
      <c r="BI22" s="35"/>
      <c r="BJ22" s="35"/>
      <c r="BK22" s="35"/>
    </row>
    <row r="23" spans="1:63" ht="26.25" customHeight="1">
      <c r="B23" s="34">
        <v>3</v>
      </c>
      <c r="C23" s="35"/>
      <c r="D23" s="35"/>
      <c r="E23" s="34" t="s">
        <v>71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 t="s">
        <v>66</v>
      </c>
      <c r="Y23" s="35"/>
      <c r="Z23" s="35"/>
      <c r="AA23" s="35"/>
      <c r="AB23" s="112">
        <v>247865.92</v>
      </c>
      <c r="AC23" s="113"/>
      <c r="AD23" s="113"/>
      <c r="AE23" s="113"/>
      <c r="AF23" s="113"/>
      <c r="AG23" s="113"/>
      <c r="AH23" s="113"/>
      <c r="AI23" s="112">
        <v>407984.08</v>
      </c>
      <c r="AJ23" s="113"/>
      <c r="AK23" s="113"/>
      <c r="AL23" s="113"/>
      <c r="AM23" s="113"/>
      <c r="AN23" s="113"/>
      <c r="AO23" s="113"/>
      <c r="AP23" s="112">
        <f>AI23-AB23</f>
        <v>160118.16</v>
      </c>
      <c r="AQ23" s="113"/>
      <c r="AR23" s="113"/>
      <c r="AS23" s="113"/>
      <c r="AT23" s="113"/>
      <c r="AU23" s="113"/>
      <c r="AV23" s="113"/>
      <c r="AW23" s="112">
        <f>AB23/AI23*100-100</f>
        <v>-39.246178429315179</v>
      </c>
      <c r="AX23" s="113"/>
      <c r="AY23" s="113"/>
      <c r="AZ23" s="113"/>
      <c r="BA23" s="113"/>
      <c r="BB23" s="113"/>
      <c r="BC23" s="113"/>
      <c r="BD23" s="34" t="s">
        <v>133</v>
      </c>
      <c r="BE23" s="35"/>
      <c r="BF23" s="35"/>
      <c r="BG23" s="35"/>
      <c r="BH23" s="35"/>
      <c r="BI23" s="35"/>
      <c r="BJ23" s="35"/>
      <c r="BK23" s="35"/>
    </row>
    <row r="24" spans="1:63">
      <c r="B24" s="34" t="s">
        <v>72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</row>
    <row r="25" spans="1:63" ht="23.25" customHeight="1">
      <c r="B25" s="34" t="s">
        <v>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4" t="s">
        <v>66</v>
      </c>
      <c r="Y25" s="35"/>
      <c r="Z25" s="35"/>
      <c r="AA25" s="35"/>
      <c r="AB25" s="112">
        <v>0</v>
      </c>
      <c r="AC25" s="113"/>
      <c r="AD25" s="113"/>
      <c r="AE25" s="113"/>
      <c r="AF25" s="113"/>
      <c r="AG25" s="113"/>
      <c r="AH25" s="113"/>
      <c r="AI25" s="112">
        <v>0</v>
      </c>
      <c r="AJ25" s="113"/>
      <c r="AK25" s="113"/>
      <c r="AL25" s="113"/>
      <c r="AM25" s="113"/>
      <c r="AN25" s="113"/>
      <c r="AO25" s="113"/>
      <c r="AP25" s="112">
        <v>0</v>
      </c>
      <c r="AQ25" s="113"/>
      <c r="AR25" s="113"/>
      <c r="AS25" s="113"/>
      <c r="AT25" s="113"/>
      <c r="AU25" s="113"/>
      <c r="AV25" s="113"/>
      <c r="AW25" s="112"/>
      <c r="AX25" s="113"/>
      <c r="AY25" s="113"/>
      <c r="AZ25" s="113"/>
      <c r="BA25" s="113"/>
      <c r="BB25" s="113"/>
      <c r="BC25" s="113"/>
      <c r="BD25" s="112"/>
      <c r="BE25" s="113"/>
      <c r="BF25" s="113"/>
      <c r="BG25" s="113"/>
      <c r="BH25" s="113"/>
      <c r="BI25" s="113"/>
      <c r="BJ25" s="113"/>
      <c r="BK25" s="113"/>
    </row>
    <row r="26" spans="1:63" ht="23.25" customHeight="1">
      <c r="B26" s="34">
        <v>4</v>
      </c>
      <c r="C26" s="35"/>
      <c r="D26" s="35"/>
      <c r="E26" s="34" t="s">
        <v>74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4" t="s">
        <v>66</v>
      </c>
      <c r="Y26" s="35"/>
      <c r="Z26" s="35"/>
      <c r="AA26" s="35"/>
      <c r="AB26" s="112">
        <v>52.31</v>
      </c>
      <c r="AC26" s="113"/>
      <c r="AD26" s="113"/>
      <c r="AE26" s="113"/>
      <c r="AF26" s="113"/>
      <c r="AG26" s="113"/>
      <c r="AH26" s="113"/>
      <c r="AI26" s="112">
        <v>0</v>
      </c>
      <c r="AJ26" s="113"/>
      <c r="AK26" s="113"/>
      <c r="AL26" s="113"/>
      <c r="AM26" s="113"/>
      <c r="AN26" s="113"/>
      <c r="AO26" s="113"/>
      <c r="AP26" s="112">
        <f>AI26-AB26</f>
        <v>-52.31</v>
      </c>
      <c r="AQ26" s="113"/>
      <c r="AR26" s="113"/>
      <c r="AS26" s="113"/>
      <c r="AT26" s="113"/>
      <c r="AU26" s="113"/>
      <c r="AV26" s="113"/>
      <c r="AW26" s="112">
        <v>100</v>
      </c>
      <c r="AX26" s="113"/>
      <c r="AY26" s="113"/>
      <c r="AZ26" s="113"/>
      <c r="BA26" s="113"/>
      <c r="BB26" s="113"/>
      <c r="BC26" s="113"/>
      <c r="BD26" s="34" t="s">
        <v>139</v>
      </c>
      <c r="BE26" s="35"/>
      <c r="BF26" s="35"/>
      <c r="BG26" s="35"/>
      <c r="BH26" s="35"/>
      <c r="BI26" s="35"/>
      <c r="BJ26" s="35"/>
      <c r="BK26" s="35"/>
    </row>
    <row r="27" spans="1:63" ht="14.25" customHeight="1">
      <c r="B27" s="34" t="s">
        <v>72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</row>
    <row r="28" spans="1:63" ht="23.25" customHeight="1">
      <c r="B28" s="34" t="s">
        <v>75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4" t="s">
        <v>66</v>
      </c>
      <c r="Y28" s="35"/>
      <c r="Z28" s="35"/>
      <c r="AA28" s="35"/>
      <c r="AB28" s="112">
        <v>0</v>
      </c>
      <c r="AC28" s="113"/>
      <c r="AD28" s="113"/>
      <c r="AE28" s="113"/>
      <c r="AF28" s="113"/>
      <c r="AG28" s="113"/>
      <c r="AH28" s="113"/>
      <c r="AI28" s="112">
        <v>0</v>
      </c>
      <c r="AJ28" s="113"/>
      <c r="AK28" s="113"/>
      <c r="AL28" s="113"/>
      <c r="AM28" s="113"/>
      <c r="AN28" s="113"/>
      <c r="AO28" s="113"/>
      <c r="AP28" s="112">
        <v>0</v>
      </c>
      <c r="AQ28" s="113"/>
      <c r="AR28" s="113"/>
      <c r="AS28" s="113"/>
      <c r="AT28" s="113"/>
      <c r="AU28" s="113"/>
      <c r="AV28" s="113"/>
      <c r="AW28" s="112">
        <v>0</v>
      </c>
      <c r="AX28" s="113"/>
      <c r="AY28" s="113"/>
      <c r="AZ28" s="113"/>
      <c r="BA28" s="113"/>
      <c r="BB28" s="113"/>
      <c r="BC28" s="113"/>
      <c r="BD28" s="34"/>
      <c r="BE28" s="35"/>
      <c r="BF28" s="35"/>
      <c r="BG28" s="35"/>
      <c r="BH28" s="35"/>
      <c r="BI28" s="35"/>
      <c r="BJ28" s="35"/>
      <c r="BK28" s="35"/>
    </row>
    <row r="29" spans="1:63" ht="18" customHeight="1">
      <c r="B29" s="34">
        <v>5</v>
      </c>
      <c r="C29" s="35"/>
      <c r="D29" s="35"/>
      <c r="E29" s="34" t="s">
        <v>76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4" t="s">
        <v>66</v>
      </c>
      <c r="Y29" s="35"/>
      <c r="Z29" s="35"/>
      <c r="AA29" s="35"/>
      <c r="AB29" s="112">
        <v>431694.11800000002</v>
      </c>
      <c r="AC29" s="113"/>
      <c r="AD29" s="113"/>
      <c r="AE29" s="113"/>
      <c r="AF29" s="113"/>
      <c r="AG29" s="113"/>
      <c r="AH29" s="113"/>
      <c r="AI29" s="112">
        <v>534033</v>
      </c>
      <c r="AJ29" s="113"/>
      <c r="AK29" s="113"/>
      <c r="AL29" s="113"/>
      <c r="AM29" s="113"/>
      <c r="AN29" s="113"/>
      <c r="AO29" s="113"/>
      <c r="AP29" s="112">
        <f>AI29-AB29</f>
        <v>102338.88199999998</v>
      </c>
      <c r="AQ29" s="113"/>
      <c r="AR29" s="113"/>
      <c r="AS29" s="113"/>
      <c r="AT29" s="113"/>
      <c r="AU29" s="113"/>
      <c r="AV29" s="113"/>
      <c r="AW29" s="112">
        <f>AB29/AI29*100-100</f>
        <v>-19.163400389114528</v>
      </c>
      <c r="AX29" s="113"/>
      <c r="AY29" s="113"/>
      <c r="AZ29" s="113"/>
      <c r="BA29" s="113"/>
      <c r="BB29" s="113"/>
      <c r="BC29" s="113"/>
      <c r="BD29" s="34" t="s">
        <v>133</v>
      </c>
      <c r="BE29" s="35"/>
      <c r="BF29" s="35"/>
      <c r="BG29" s="35"/>
      <c r="BH29" s="35"/>
      <c r="BI29" s="35"/>
      <c r="BJ29" s="35"/>
      <c r="BK29" s="35"/>
    </row>
    <row r="31" spans="1:63">
      <c r="B31" s="1" t="s">
        <v>77</v>
      </c>
    </row>
    <row r="32" spans="1:63">
      <c r="B32" s="1">
        <v>1</v>
      </c>
      <c r="C32" s="1">
        <f>+B32</f>
        <v>1</v>
      </c>
      <c r="D32" s="1">
        <f t="shared" ref="D32:BK32" si="0">+C32</f>
        <v>1</v>
      </c>
      <c r="E32" s="1">
        <f t="shared" si="0"/>
        <v>1</v>
      </c>
      <c r="F32" s="1">
        <f t="shared" si="0"/>
        <v>1</v>
      </c>
      <c r="G32" s="1">
        <f t="shared" si="0"/>
        <v>1</v>
      </c>
      <c r="H32" s="1">
        <f t="shared" si="0"/>
        <v>1</v>
      </c>
      <c r="I32" s="1">
        <f t="shared" si="0"/>
        <v>1</v>
      </c>
      <c r="J32" s="1">
        <f t="shared" si="0"/>
        <v>1</v>
      </c>
      <c r="K32" s="1">
        <f t="shared" si="0"/>
        <v>1</v>
      </c>
      <c r="L32" s="1">
        <f t="shared" si="0"/>
        <v>1</v>
      </c>
      <c r="M32" s="1">
        <f t="shared" si="0"/>
        <v>1</v>
      </c>
      <c r="N32" s="1">
        <f t="shared" si="0"/>
        <v>1</v>
      </c>
      <c r="O32" s="1">
        <f t="shared" si="0"/>
        <v>1</v>
      </c>
      <c r="P32" s="1">
        <f t="shared" si="0"/>
        <v>1</v>
      </c>
      <c r="Q32" s="1">
        <f t="shared" si="0"/>
        <v>1</v>
      </c>
      <c r="R32" s="1">
        <f t="shared" si="0"/>
        <v>1</v>
      </c>
      <c r="S32" s="1">
        <f t="shared" si="0"/>
        <v>1</v>
      </c>
      <c r="T32" s="1">
        <f t="shared" si="0"/>
        <v>1</v>
      </c>
      <c r="U32" s="1">
        <f t="shared" si="0"/>
        <v>1</v>
      </c>
      <c r="V32" s="1">
        <f t="shared" si="0"/>
        <v>1</v>
      </c>
      <c r="W32" s="1">
        <f t="shared" si="0"/>
        <v>1</v>
      </c>
      <c r="X32" s="1">
        <f t="shared" si="0"/>
        <v>1</v>
      </c>
      <c r="Y32" s="1">
        <f t="shared" si="0"/>
        <v>1</v>
      </c>
      <c r="Z32" s="1">
        <f t="shared" si="0"/>
        <v>1</v>
      </c>
      <c r="AA32" s="1">
        <f t="shared" si="0"/>
        <v>1</v>
      </c>
      <c r="AB32" s="1">
        <f t="shared" si="0"/>
        <v>1</v>
      </c>
      <c r="AC32" s="1">
        <f t="shared" si="0"/>
        <v>1</v>
      </c>
      <c r="AD32" s="1">
        <f t="shared" si="0"/>
        <v>1</v>
      </c>
      <c r="AE32" s="1">
        <f t="shared" si="0"/>
        <v>1</v>
      </c>
      <c r="AF32" s="1">
        <f t="shared" si="0"/>
        <v>1</v>
      </c>
      <c r="AG32" s="1">
        <f t="shared" si="0"/>
        <v>1</v>
      </c>
      <c r="AH32" s="1">
        <f t="shared" si="0"/>
        <v>1</v>
      </c>
      <c r="AI32" s="1">
        <f t="shared" si="0"/>
        <v>1</v>
      </c>
      <c r="AJ32" s="1">
        <f t="shared" si="0"/>
        <v>1</v>
      </c>
      <c r="AK32" s="1">
        <f t="shared" si="0"/>
        <v>1</v>
      </c>
      <c r="AL32" s="1">
        <f t="shared" si="0"/>
        <v>1</v>
      </c>
      <c r="AM32" s="1">
        <f t="shared" si="0"/>
        <v>1</v>
      </c>
      <c r="AN32" s="1">
        <f t="shared" si="0"/>
        <v>1</v>
      </c>
      <c r="AO32" s="1">
        <f t="shared" si="0"/>
        <v>1</v>
      </c>
      <c r="AP32" s="1">
        <f t="shared" si="0"/>
        <v>1</v>
      </c>
      <c r="AQ32" s="1">
        <f t="shared" si="0"/>
        <v>1</v>
      </c>
      <c r="AR32" s="1">
        <f t="shared" si="0"/>
        <v>1</v>
      </c>
      <c r="AS32" s="1">
        <f t="shared" si="0"/>
        <v>1</v>
      </c>
      <c r="AT32" s="1">
        <f t="shared" si="0"/>
        <v>1</v>
      </c>
      <c r="AU32" s="1">
        <f t="shared" si="0"/>
        <v>1</v>
      </c>
      <c r="AV32" s="1">
        <f t="shared" si="0"/>
        <v>1</v>
      </c>
      <c r="AW32" s="1">
        <f t="shared" si="0"/>
        <v>1</v>
      </c>
      <c r="AX32" s="1">
        <f t="shared" si="0"/>
        <v>1</v>
      </c>
      <c r="AY32" s="1">
        <f t="shared" si="0"/>
        <v>1</v>
      </c>
      <c r="AZ32" s="1">
        <f t="shared" si="0"/>
        <v>1</v>
      </c>
      <c r="BA32" s="1">
        <f t="shared" si="0"/>
        <v>1</v>
      </c>
      <c r="BB32" s="1">
        <f t="shared" si="0"/>
        <v>1</v>
      </c>
      <c r="BC32" s="1">
        <f t="shared" si="0"/>
        <v>1</v>
      </c>
      <c r="BD32" s="1">
        <f t="shared" si="0"/>
        <v>1</v>
      </c>
      <c r="BE32" s="1">
        <f t="shared" si="0"/>
        <v>1</v>
      </c>
      <c r="BF32" s="1">
        <f t="shared" si="0"/>
        <v>1</v>
      </c>
      <c r="BG32" s="1">
        <f t="shared" si="0"/>
        <v>1</v>
      </c>
      <c r="BH32" s="1">
        <f t="shared" si="0"/>
        <v>1</v>
      </c>
      <c r="BI32" s="1">
        <f t="shared" si="0"/>
        <v>1</v>
      </c>
      <c r="BJ32" s="1">
        <f t="shared" si="0"/>
        <v>1</v>
      </c>
      <c r="BK32" s="1">
        <f t="shared" si="0"/>
        <v>1</v>
      </c>
    </row>
    <row r="33" spans="1:78">
      <c r="B33" s="27" t="s">
        <v>19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4" t="s">
        <v>78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6"/>
    </row>
    <row r="34" spans="1:78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7" t="s">
        <v>79</v>
      </c>
      <c r="O34" s="28"/>
      <c r="P34" s="28"/>
      <c r="Q34" s="28"/>
      <c r="R34" s="28"/>
      <c r="S34" s="28"/>
      <c r="T34" s="28"/>
      <c r="U34" s="28"/>
      <c r="V34" s="28"/>
      <c r="W34" s="28"/>
      <c r="X34" s="27" t="s">
        <v>79</v>
      </c>
      <c r="Y34" s="28"/>
      <c r="Z34" s="28"/>
      <c r="AA34" s="28"/>
      <c r="AB34" s="28"/>
      <c r="AC34" s="28"/>
      <c r="AD34" s="28"/>
      <c r="AE34" s="28"/>
      <c r="AF34" s="28"/>
      <c r="AG34" s="28"/>
      <c r="AH34" s="27" t="s">
        <v>79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7" t="s">
        <v>79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7" t="s">
        <v>79</v>
      </c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78">
      <c r="B35" s="52">
        <v>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52">
        <v>2</v>
      </c>
      <c r="O35" s="88"/>
      <c r="P35" s="88"/>
      <c r="Q35" s="88"/>
      <c r="R35" s="88"/>
      <c r="S35" s="88"/>
      <c r="T35" s="88"/>
      <c r="U35" s="88"/>
      <c r="V35" s="88"/>
      <c r="W35" s="88"/>
      <c r="X35" s="52">
        <v>3</v>
      </c>
      <c r="Y35" s="88"/>
      <c r="Z35" s="88"/>
      <c r="AA35" s="88"/>
      <c r="AB35" s="88"/>
      <c r="AC35" s="88"/>
      <c r="AD35" s="88"/>
      <c r="AE35" s="88"/>
      <c r="AF35" s="88"/>
      <c r="AG35" s="88"/>
      <c r="AH35" s="52">
        <v>4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52">
        <v>5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52">
        <v>6</v>
      </c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8" ht="13.5" customHeight="1">
      <c r="B36" s="5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52"/>
      <c r="O36" s="88"/>
      <c r="P36" s="88"/>
      <c r="Q36" s="88"/>
      <c r="R36" s="88"/>
      <c r="S36" s="88"/>
      <c r="T36" s="88"/>
      <c r="U36" s="88"/>
      <c r="V36" s="88"/>
      <c r="W36" s="88"/>
      <c r="X36" s="52"/>
      <c r="Y36" s="88"/>
      <c r="Z36" s="88"/>
      <c r="AA36" s="88"/>
      <c r="AB36" s="88"/>
      <c r="AC36" s="88"/>
      <c r="AD36" s="88"/>
      <c r="AE36" s="88"/>
      <c r="AF36" s="88"/>
      <c r="AG36" s="88"/>
      <c r="AH36" s="52"/>
      <c r="AI36" s="88"/>
      <c r="AJ36" s="88"/>
      <c r="AK36" s="88"/>
      <c r="AL36" s="88"/>
      <c r="AM36" s="88"/>
      <c r="AN36" s="88"/>
      <c r="AO36" s="88"/>
      <c r="AP36" s="88"/>
      <c r="AQ36" s="88"/>
      <c r="AR36" s="52"/>
      <c r="AS36" s="88"/>
      <c r="AT36" s="88"/>
      <c r="AU36" s="88"/>
      <c r="AV36" s="88"/>
      <c r="AW36" s="88"/>
      <c r="AX36" s="88"/>
      <c r="AY36" s="88"/>
      <c r="AZ36" s="88"/>
      <c r="BA36" s="88"/>
      <c r="BB36" s="52"/>
      <c r="BC36" s="88"/>
      <c r="BD36" s="88"/>
      <c r="BE36" s="88"/>
      <c r="BF36" s="88"/>
      <c r="BG36" s="88"/>
      <c r="BH36" s="88"/>
      <c r="BI36" s="88"/>
      <c r="BJ36" s="88"/>
      <c r="BK36" s="88"/>
    </row>
    <row r="37" spans="1:78" ht="12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>
      <c r="B38" s="1" t="s">
        <v>80</v>
      </c>
    </row>
    <row r="39" spans="1:78">
      <c r="B39" s="1" t="s">
        <v>81</v>
      </c>
    </row>
    <row r="40" spans="1:78">
      <c r="B40" s="1" t="s">
        <v>82</v>
      </c>
    </row>
    <row r="41" spans="1:78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29.25" customHeight="1">
      <c r="B42" s="96" t="s">
        <v>85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92" t="s">
        <v>84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2" t="s">
        <v>83</v>
      </c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2" t="s">
        <v>91</v>
      </c>
      <c r="BE42" s="93"/>
      <c r="BF42" s="93"/>
      <c r="BG42" s="93"/>
      <c r="BH42" s="93"/>
      <c r="BI42" s="93"/>
      <c r="BJ42" s="93"/>
      <c r="BK42" s="93"/>
    </row>
    <row r="43" spans="1:78" ht="27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P43" s="27" t="s">
        <v>86</v>
      </c>
      <c r="Q43" s="28"/>
      <c r="R43" s="28"/>
      <c r="S43" s="28"/>
      <c r="T43" s="28"/>
      <c r="U43" s="28"/>
      <c r="V43" s="28"/>
      <c r="W43" s="28"/>
      <c r="X43" s="27" t="s">
        <v>87</v>
      </c>
      <c r="Y43" s="28"/>
      <c r="Z43" s="28"/>
      <c r="AA43" s="28"/>
      <c r="AB43" s="28"/>
      <c r="AC43" s="28"/>
      <c r="AD43" s="28"/>
      <c r="AE43" s="28"/>
      <c r="AF43" s="27" t="s">
        <v>88</v>
      </c>
      <c r="AG43" s="28"/>
      <c r="AH43" s="28"/>
      <c r="AI43" s="28"/>
      <c r="AJ43" s="28"/>
      <c r="AK43" s="28"/>
      <c r="AL43" s="28"/>
      <c r="AM43" s="28"/>
      <c r="AN43" s="27" t="s">
        <v>89</v>
      </c>
      <c r="AO43" s="28"/>
      <c r="AP43" s="28"/>
      <c r="AQ43" s="28"/>
      <c r="AR43" s="28"/>
      <c r="AS43" s="28"/>
      <c r="AT43" s="28"/>
      <c r="AU43" s="28"/>
      <c r="AV43" s="27" t="s">
        <v>90</v>
      </c>
      <c r="AW43" s="28"/>
      <c r="AX43" s="28"/>
      <c r="AY43" s="28"/>
      <c r="AZ43" s="28"/>
      <c r="BA43" s="28"/>
      <c r="BB43" s="28"/>
      <c r="BC43" s="28"/>
      <c r="BD43" s="93"/>
      <c r="BE43" s="93"/>
      <c r="BF43" s="93"/>
      <c r="BG43" s="93"/>
      <c r="BH43" s="93"/>
      <c r="BI43" s="93"/>
      <c r="BJ43" s="93"/>
      <c r="BK43" s="93"/>
    </row>
    <row r="44" spans="1:78" ht="16.5" customHeigh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92" t="s">
        <v>153</v>
      </c>
      <c r="Q44" s="93"/>
      <c r="R44" s="93"/>
      <c r="S44" s="93"/>
      <c r="T44" s="92" t="s">
        <v>169</v>
      </c>
      <c r="U44" s="93"/>
      <c r="V44" s="93"/>
      <c r="W44" s="93"/>
      <c r="X44" s="92" t="s">
        <v>153</v>
      </c>
      <c r="Y44" s="93"/>
      <c r="Z44" s="93"/>
      <c r="AA44" s="93"/>
      <c r="AB44" s="92" t="s">
        <v>169</v>
      </c>
      <c r="AC44" s="93"/>
      <c r="AD44" s="93"/>
      <c r="AE44" s="93"/>
      <c r="AF44" s="92" t="s">
        <v>153</v>
      </c>
      <c r="AG44" s="93"/>
      <c r="AH44" s="93"/>
      <c r="AI44" s="93"/>
      <c r="AJ44" s="92" t="s">
        <v>169</v>
      </c>
      <c r="AK44" s="93"/>
      <c r="AL44" s="93"/>
      <c r="AM44" s="93"/>
      <c r="AN44" s="92" t="s">
        <v>153</v>
      </c>
      <c r="AO44" s="93"/>
      <c r="AP44" s="93"/>
      <c r="AQ44" s="93"/>
      <c r="AR44" s="92" t="s">
        <v>169</v>
      </c>
      <c r="AS44" s="93"/>
      <c r="AT44" s="93"/>
      <c r="AU44" s="93"/>
      <c r="AV44" s="92" t="s">
        <v>153</v>
      </c>
      <c r="AW44" s="93"/>
      <c r="AX44" s="93"/>
      <c r="AY44" s="93"/>
      <c r="AZ44" s="92" t="s">
        <v>169</v>
      </c>
      <c r="BA44" s="93"/>
      <c r="BB44" s="93"/>
      <c r="BC44" s="93"/>
      <c r="BD44" s="92" t="s">
        <v>153</v>
      </c>
      <c r="BE44" s="93"/>
      <c r="BF44" s="93"/>
      <c r="BG44" s="93"/>
      <c r="BH44" s="92" t="s">
        <v>169</v>
      </c>
      <c r="BI44" s="93"/>
      <c r="BJ44" s="93"/>
      <c r="BK44" s="93"/>
    </row>
    <row r="45" spans="1:78">
      <c r="B45" s="92">
        <v>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2">
        <v>2</v>
      </c>
      <c r="Q45" s="93"/>
      <c r="R45" s="93"/>
      <c r="S45" s="93"/>
      <c r="T45" s="92">
        <v>3</v>
      </c>
      <c r="U45" s="93"/>
      <c r="V45" s="93"/>
      <c r="W45" s="93"/>
      <c r="X45" s="92">
        <v>4</v>
      </c>
      <c r="Y45" s="93"/>
      <c r="Z45" s="93"/>
      <c r="AA45" s="93"/>
      <c r="AB45" s="92">
        <v>5</v>
      </c>
      <c r="AC45" s="93"/>
      <c r="AD45" s="93"/>
      <c r="AE45" s="93"/>
      <c r="AF45" s="92">
        <v>6</v>
      </c>
      <c r="AG45" s="93"/>
      <c r="AH45" s="93"/>
      <c r="AI45" s="93"/>
      <c r="AJ45" s="92">
        <v>7</v>
      </c>
      <c r="AK45" s="93"/>
      <c r="AL45" s="93"/>
      <c r="AM45" s="93"/>
      <c r="AN45" s="92">
        <v>8</v>
      </c>
      <c r="AO45" s="93"/>
      <c r="AP45" s="93"/>
      <c r="AQ45" s="93"/>
      <c r="AR45" s="92">
        <v>9</v>
      </c>
      <c r="AS45" s="93"/>
      <c r="AT45" s="93"/>
      <c r="AU45" s="93"/>
      <c r="AV45" s="92">
        <v>10</v>
      </c>
      <c r="AW45" s="93"/>
      <c r="AX45" s="93"/>
      <c r="AY45" s="93"/>
      <c r="AZ45" s="92">
        <v>11</v>
      </c>
      <c r="BA45" s="93"/>
      <c r="BB45" s="93"/>
      <c r="BC45" s="93"/>
      <c r="BD45" s="92">
        <v>12</v>
      </c>
      <c r="BE45" s="93"/>
      <c r="BF45" s="93"/>
      <c r="BG45" s="93"/>
      <c r="BH45" s="92">
        <v>13</v>
      </c>
      <c r="BI45" s="93"/>
      <c r="BJ45" s="93"/>
      <c r="BK45" s="93"/>
    </row>
    <row r="46" spans="1:78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2"/>
      <c r="Q46" s="93"/>
      <c r="R46" s="93"/>
      <c r="S46" s="93"/>
      <c r="T46" s="92"/>
      <c r="U46" s="93"/>
      <c r="V46" s="93"/>
      <c r="W46" s="93"/>
      <c r="X46" s="92"/>
      <c r="Y46" s="93"/>
      <c r="Z46" s="93"/>
      <c r="AA46" s="93"/>
      <c r="AB46" s="92"/>
      <c r="AC46" s="93"/>
      <c r="AD46" s="93"/>
      <c r="AE46" s="93"/>
      <c r="AF46" s="92"/>
      <c r="AG46" s="93"/>
      <c r="AH46" s="93"/>
      <c r="AI46" s="93"/>
      <c r="AJ46" s="92"/>
      <c r="AK46" s="93"/>
      <c r="AL46" s="93"/>
      <c r="AM46" s="93"/>
      <c r="AN46" s="92"/>
      <c r="AO46" s="93"/>
      <c r="AP46" s="93"/>
      <c r="AQ46" s="93"/>
      <c r="AR46" s="92"/>
      <c r="AS46" s="93"/>
      <c r="AT46" s="93"/>
      <c r="AU46" s="93"/>
      <c r="AV46" s="92"/>
      <c r="AW46" s="93"/>
      <c r="AX46" s="93"/>
      <c r="AY46" s="93"/>
      <c r="AZ46" s="92"/>
      <c r="BA46" s="93"/>
      <c r="BB46" s="93"/>
      <c r="BC46" s="93"/>
      <c r="BD46" s="94">
        <v>26352</v>
      </c>
      <c r="BE46" s="95"/>
      <c r="BF46" s="95"/>
      <c r="BG46" s="95"/>
      <c r="BH46" s="94">
        <v>175911.74</v>
      </c>
      <c r="BI46" s="95"/>
      <c r="BJ46" s="95"/>
      <c r="BK46" s="95"/>
    </row>
    <row r="47" spans="1:78" s="5" customFormat="1" ht="11.25"/>
    <row r="48" spans="1:78">
      <c r="B48" s="1" t="s">
        <v>92</v>
      </c>
    </row>
    <row r="49" spans="2:78" ht="10.5" customHeight="1"/>
    <row r="50" spans="2:78" ht="14.25" customHeight="1">
      <c r="B50" s="52" t="s">
        <v>58</v>
      </c>
      <c r="C50" s="88"/>
      <c r="D50" s="88"/>
      <c r="E50" s="88"/>
      <c r="F50" s="88"/>
      <c r="G50" s="52" t="s">
        <v>93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52" t="s">
        <v>94</v>
      </c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</row>
    <row r="51" spans="2:78" ht="14.25" customHeight="1">
      <c r="B51" s="52">
        <v>1</v>
      </c>
      <c r="C51" s="88"/>
      <c r="D51" s="88"/>
      <c r="E51" s="88"/>
      <c r="F51" s="88"/>
      <c r="G51" s="52">
        <v>2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52">
        <v>3</v>
      </c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</row>
    <row r="52" spans="2:78" ht="14.25" customHeight="1">
      <c r="B52" s="78"/>
      <c r="C52" s="79"/>
      <c r="D52" s="79"/>
      <c r="E52" s="79"/>
      <c r="F52" s="79"/>
      <c r="G52" s="78">
        <v>0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8">
        <v>0</v>
      </c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</row>
    <row r="53" spans="2:78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2:78">
      <c r="B54" s="1" t="s">
        <v>134</v>
      </c>
    </row>
    <row r="55" spans="2:78" ht="9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2:78" ht="23.25" customHeight="1">
      <c r="B56" s="46" t="s">
        <v>58</v>
      </c>
      <c r="C56" s="47"/>
      <c r="D56" s="47"/>
      <c r="E56" s="47"/>
      <c r="F56" s="47"/>
      <c r="G56" s="46" t="s">
        <v>59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27" t="s">
        <v>95</v>
      </c>
      <c r="Y56" s="28"/>
      <c r="Z56" s="28"/>
      <c r="AA56" s="28"/>
      <c r="AB56" s="28"/>
      <c r="AC56" s="28"/>
      <c r="AD56" s="28"/>
      <c r="AE56" s="28"/>
      <c r="AF56" s="28"/>
      <c r="AG56" s="28"/>
      <c r="AH56" s="27" t="s">
        <v>96</v>
      </c>
      <c r="AI56" s="28"/>
      <c r="AJ56" s="28"/>
      <c r="AK56" s="28"/>
      <c r="AL56" s="28"/>
      <c r="AM56" s="28"/>
      <c r="AN56" s="28"/>
      <c r="AO56" s="28"/>
      <c r="AP56" s="28"/>
      <c r="AQ56" s="28"/>
      <c r="AR56" s="27" t="s">
        <v>97</v>
      </c>
      <c r="AS56" s="28"/>
      <c r="AT56" s="28"/>
      <c r="AU56" s="28"/>
      <c r="AV56" s="28"/>
      <c r="AW56" s="28"/>
      <c r="AX56" s="28"/>
      <c r="AY56" s="28"/>
      <c r="AZ56" s="28"/>
      <c r="BA56" s="28"/>
      <c r="BB56" s="27" t="s">
        <v>64</v>
      </c>
      <c r="BC56" s="28"/>
      <c r="BD56" s="28"/>
      <c r="BE56" s="28"/>
      <c r="BF56" s="28"/>
      <c r="BG56" s="28"/>
      <c r="BH56" s="28"/>
      <c r="BI56" s="28"/>
      <c r="BJ56" s="28"/>
      <c r="BK56" s="28"/>
    </row>
    <row r="57" spans="2:78" ht="12.75" customHeight="1">
      <c r="B57" s="27">
        <v>1</v>
      </c>
      <c r="C57" s="28"/>
      <c r="D57" s="28"/>
      <c r="E57" s="28"/>
      <c r="F57" s="28"/>
      <c r="G57" s="27">
        <v>2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7">
        <v>3</v>
      </c>
      <c r="Y57" s="28"/>
      <c r="Z57" s="28"/>
      <c r="AA57" s="28"/>
      <c r="AB57" s="28"/>
      <c r="AC57" s="28"/>
      <c r="AD57" s="28"/>
      <c r="AE57" s="28"/>
      <c r="AF57" s="28"/>
      <c r="AG57" s="28"/>
      <c r="AH57" s="27">
        <v>4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7">
        <v>5</v>
      </c>
      <c r="AS57" s="28"/>
      <c r="AT57" s="28"/>
      <c r="AU57" s="28"/>
      <c r="AV57" s="28"/>
      <c r="AW57" s="28"/>
      <c r="AX57" s="28"/>
      <c r="AY57" s="28"/>
      <c r="AZ57" s="28"/>
      <c r="BA57" s="28"/>
      <c r="BB57" s="27">
        <v>6</v>
      </c>
      <c r="BC57" s="28"/>
      <c r="BD57" s="28"/>
      <c r="BE57" s="28"/>
      <c r="BF57" s="28"/>
      <c r="BG57" s="28"/>
      <c r="BH57" s="28"/>
      <c r="BI57" s="28"/>
      <c r="BJ57" s="28"/>
      <c r="BK57" s="28"/>
    </row>
    <row r="58" spans="2:78" ht="25.5" customHeight="1">
      <c r="B58" s="46">
        <v>1</v>
      </c>
      <c r="C58" s="47"/>
      <c r="D58" s="47"/>
      <c r="E58" s="47"/>
      <c r="F58" s="47"/>
      <c r="G58" s="46" t="s">
        <v>99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24" t="s">
        <v>98</v>
      </c>
      <c r="Y58" s="25"/>
      <c r="Z58" s="25"/>
      <c r="AA58" s="25"/>
      <c r="AB58" s="25"/>
      <c r="AC58" s="25"/>
      <c r="AD58" s="25"/>
      <c r="AE58" s="25"/>
      <c r="AF58" s="25"/>
      <c r="AG58" s="26"/>
      <c r="AH58" s="46">
        <v>0</v>
      </c>
      <c r="AI58" s="47"/>
      <c r="AJ58" s="47"/>
      <c r="AK58" s="47"/>
      <c r="AL58" s="47"/>
      <c r="AM58" s="47"/>
      <c r="AN58" s="47"/>
      <c r="AO58" s="47"/>
      <c r="AP58" s="47"/>
      <c r="AQ58" s="47"/>
      <c r="AR58" s="24" t="s">
        <v>98</v>
      </c>
      <c r="AS58" s="25"/>
      <c r="AT58" s="25"/>
      <c r="AU58" s="25"/>
      <c r="AV58" s="25"/>
      <c r="AW58" s="25"/>
      <c r="AX58" s="25"/>
      <c r="AY58" s="25"/>
      <c r="AZ58" s="25"/>
      <c r="BA58" s="26"/>
      <c r="BB58" s="46"/>
      <c r="BC58" s="47"/>
      <c r="BD58" s="47"/>
      <c r="BE58" s="47"/>
      <c r="BF58" s="47"/>
      <c r="BG58" s="47"/>
      <c r="BH58" s="47"/>
      <c r="BI58" s="47"/>
      <c r="BJ58" s="47"/>
      <c r="BK58" s="47"/>
    </row>
    <row r="59" spans="2:78" ht="16.5" customHeight="1">
      <c r="B59" s="46">
        <v>2</v>
      </c>
      <c r="C59" s="47"/>
      <c r="D59" s="47"/>
      <c r="E59" s="47"/>
      <c r="F59" s="47"/>
      <c r="G59" s="46" t="s">
        <v>100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89">
        <v>10465494.52</v>
      </c>
      <c r="Y59" s="91"/>
      <c r="Z59" s="91"/>
      <c r="AA59" s="91"/>
      <c r="AB59" s="91"/>
      <c r="AC59" s="91"/>
      <c r="AD59" s="91"/>
      <c r="AE59" s="91"/>
      <c r="AF59" s="91"/>
      <c r="AG59" s="91"/>
      <c r="AH59" s="89">
        <f>X59-AH58</f>
        <v>10465494.52</v>
      </c>
      <c r="AI59" s="91"/>
      <c r="AJ59" s="91"/>
      <c r="AK59" s="91"/>
      <c r="AL59" s="91"/>
      <c r="AM59" s="91"/>
      <c r="AN59" s="91"/>
      <c r="AO59" s="91"/>
      <c r="AP59" s="91"/>
      <c r="AQ59" s="91"/>
      <c r="AR59" s="89">
        <f>AH59/X59*100</f>
        <v>100</v>
      </c>
      <c r="AS59" s="91"/>
      <c r="AT59" s="91"/>
      <c r="AU59" s="91"/>
      <c r="AV59" s="91"/>
      <c r="AW59" s="91"/>
      <c r="AX59" s="91"/>
      <c r="AY59" s="91"/>
      <c r="AZ59" s="91"/>
      <c r="BA59" s="91"/>
      <c r="BB59" s="46"/>
      <c r="BC59" s="47"/>
      <c r="BD59" s="47"/>
      <c r="BE59" s="47"/>
      <c r="BF59" s="47"/>
      <c r="BG59" s="47"/>
      <c r="BH59" s="47"/>
      <c r="BI59" s="47"/>
      <c r="BJ59" s="47"/>
      <c r="BK59" s="47"/>
    </row>
    <row r="60" spans="2:78" ht="13.5" customHeight="1">
      <c r="B60" s="46" t="s">
        <v>72</v>
      </c>
      <c r="C60" s="47"/>
      <c r="D60" s="47"/>
      <c r="E60" s="47"/>
      <c r="F60" s="47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89"/>
      <c r="Y60" s="91"/>
      <c r="Z60" s="91"/>
      <c r="AA60" s="91"/>
      <c r="AB60" s="91"/>
      <c r="AC60" s="91"/>
      <c r="AD60" s="91"/>
      <c r="AE60" s="91"/>
      <c r="AF60" s="91"/>
      <c r="AG60" s="91"/>
      <c r="AH60" s="89"/>
      <c r="AI60" s="91"/>
      <c r="AJ60" s="91"/>
      <c r="AK60" s="91"/>
      <c r="AL60" s="91"/>
      <c r="AM60" s="91"/>
      <c r="AN60" s="91"/>
      <c r="AO60" s="91"/>
      <c r="AP60" s="91"/>
      <c r="AQ60" s="91"/>
      <c r="AR60" s="89"/>
      <c r="AS60" s="91"/>
      <c r="AT60" s="91"/>
      <c r="AU60" s="91"/>
      <c r="AV60" s="91"/>
      <c r="AW60" s="91"/>
      <c r="AX60" s="91"/>
      <c r="AY60" s="91"/>
      <c r="AZ60" s="91"/>
      <c r="BA60" s="91"/>
      <c r="BB60" s="46"/>
      <c r="BC60" s="47"/>
      <c r="BD60" s="47"/>
      <c r="BE60" s="47"/>
      <c r="BF60" s="47"/>
      <c r="BG60" s="47"/>
      <c r="BH60" s="47"/>
      <c r="BI60" s="47"/>
      <c r="BJ60" s="47"/>
      <c r="BK60" s="47"/>
    </row>
    <row r="61" spans="2:78" ht="15" customHeight="1">
      <c r="B61" s="46">
        <v>3</v>
      </c>
      <c r="C61" s="47"/>
      <c r="D61" s="47"/>
      <c r="E61" s="47"/>
      <c r="F61" s="47"/>
      <c r="G61" s="46" t="s">
        <v>101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89">
        <v>10465494.52</v>
      </c>
      <c r="Y61" s="91"/>
      <c r="Z61" s="91"/>
      <c r="AA61" s="91"/>
      <c r="AB61" s="91"/>
      <c r="AC61" s="91"/>
      <c r="AD61" s="91"/>
      <c r="AE61" s="91"/>
      <c r="AF61" s="91"/>
      <c r="AG61" s="91"/>
      <c r="AH61" s="89">
        <f>X61-AH60</f>
        <v>10465494.52</v>
      </c>
      <c r="AI61" s="91"/>
      <c r="AJ61" s="91"/>
      <c r="AK61" s="91"/>
      <c r="AL61" s="91"/>
      <c r="AM61" s="91"/>
      <c r="AN61" s="91"/>
      <c r="AO61" s="91"/>
      <c r="AP61" s="91"/>
      <c r="AQ61" s="91"/>
      <c r="AR61" s="89">
        <f>AH61/X61*100</f>
        <v>100</v>
      </c>
      <c r="AS61" s="91"/>
      <c r="AT61" s="91"/>
      <c r="AU61" s="91"/>
      <c r="AV61" s="91"/>
      <c r="AW61" s="91"/>
      <c r="AX61" s="91"/>
      <c r="AY61" s="91"/>
      <c r="AZ61" s="91"/>
      <c r="BA61" s="91"/>
      <c r="BB61" s="46"/>
      <c r="BC61" s="47"/>
      <c r="BD61" s="47"/>
      <c r="BE61" s="47"/>
      <c r="BF61" s="47"/>
      <c r="BG61" s="47"/>
      <c r="BH61" s="47"/>
      <c r="BI61" s="47"/>
      <c r="BJ61" s="47"/>
      <c r="BK61" s="47"/>
    </row>
    <row r="62" spans="2:78">
      <c r="B62" s="46" t="s">
        <v>72</v>
      </c>
      <c r="C62" s="47"/>
      <c r="D62" s="47"/>
      <c r="E62" s="47"/>
      <c r="F62" s="47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89"/>
      <c r="Y62" s="91"/>
      <c r="Z62" s="91"/>
      <c r="AA62" s="91"/>
      <c r="AB62" s="91"/>
      <c r="AC62" s="91"/>
      <c r="AD62" s="91"/>
      <c r="AE62" s="91"/>
      <c r="AF62" s="91"/>
      <c r="AG62" s="91"/>
      <c r="AH62" s="89"/>
      <c r="AI62" s="91"/>
      <c r="AJ62" s="91"/>
      <c r="AK62" s="91"/>
      <c r="AL62" s="91"/>
      <c r="AM62" s="91"/>
      <c r="AN62" s="91"/>
      <c r="AO62" s="91"/>
      <c r="AP62" s="91"/>
      <c r="AQ62" s="91"/>
      <c r="AR62" s="89"/>
      <c r="AS62" s="91"/>
      <c r="AT62" s="91"/>
      <c r="AU62" s="91"/>
      <c r="AV62" s="91"/>
      <c r="AW62" s="91"/>
      <c r="AX62" s="91"/>
      <c r="AY62" s="91"/>
      <c r="AZ62" s="91"/>
      <c r="BA62" s="91"/>
      <c r="BB62" s="46"/>
      <c r="BC62" s="47"/>
      <c r="BD62" s="47"/>
      <c r="BE62" s="47"/>
      <c r="BF62" s="47"/>
      <c r="BG62" s="47"/>
      <c r="BH62" s="47"/>
      <c r="BI62" s="47"/>
      <c r="BJ62" s="47"/>
      <c r="BK62" s="47"/>
    </row>
    <row r="63" spans="2:78" ht="23.25" customHeight="1">
      <c r="B63" s="46">
        <v>4</v>
      </c>
      <c r="C63" s="47"/>
      <c r="D63" s="47"/>
      <c r="E63" s="47"/>
      <c r="F63" s="47"/>
      <c r="G63" s="46" t="s">
        <v>102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24" t="s">
        <v>98</v>
      </c>
      <c r="Y63" s="25"/>
      <c r="Z63" s="25"/>
      <c r="AA63" s="25"/>
      <c r="AB63" s="25"/>
      <c r="AC63" s="25"/>
      <c r="AD63" s="25"/>
      <c r="AE63" s="25"/>
      <c r="AF63" s="25"/>
      <c r="AG63" s="26"/>
      <c r="AH63" s="89">
        <f>AH59-AH61+AH58</f>
        <v>0</v>
      </c>
      <c r="AI63" s="47"/>
      <c r="AJ63" s="47"/>
      <c r="AK63" s="47"/>
      <c r="AL63" s="47"/>
      <c r="AM63" s="47"/>
      <c r="AN63" s="47"/>
      <c r="AO63" s="47"/>
      <c r="AP63" s="47"/>
      <c r="AQ63" s="47"/>
      <c r="AR63" s="24" t="s">
        <v>98</v>
      </c>
      <c r="AS63" s="25"/>
      <c r="AT63" s="25"/>
      <c r="AU63" s="25"/>
      <c r="AV63" s="25"/>
      <c r="AW63" s="25"/>
      <c r="AX63" s="25"/>
      <c r="AY63" s="25"/>
      <c r="AZ63" s="25"/>
      <c r="BA63" s="26"/>
      <c r="BB63" s="46"/>
      <c r="BC63" s="47"/>
      <c r="BD63" s="47"/>
      <c r="BE63" s="47"/>
      <c r="BF63" s="47"/>
      <c r="BG63" s="47"/>
      <c r="BH63" s="47"/>
      <c r="BI63" s="47"/>
      <c r="BJ63" s="47"/>
      <c r="BK63" s="47"/>
    </row>
    <row r="64" spans="2:78">
      <c r="B64" s="46" t="s">
        <v>68</v>
      </c>
      <c r="C64" s="47"/>
      <c r="D64" s="47"/>
      <c r="E64" s="47"/>
      <c r="F64" s="47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46"/>
      <c r="Y64" s="47"/>
      <c r="Z64" s="47"/>
      <c r="AA64" s="47"/>
      <c r="AB64" s="47"/>
      <c r="AC64" s="47"/>
      <c r="AD64" s="47"/>
      <c r="AE64" s="47"/>
      <c r="AF64" s="47"/>
      <c r="AG64" s="47"/>
      <c r="AH64" s="46"/>
      <c r="AI64" s="47"/>
      <c r="AJ64" s="47"/>
      <c r="AK64" s="47"/>
      <c r="AL64" s="47"/>
      <c r="AM64" s="47"/>
      <c r="AN64" s="47"/>
      <c r="AO64" s="47"/>
      <c r="AP64" s="47"/>
      <c r="AQ64" s="47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6"/>
      <c r="BC64" s="47"/>
      <c r="BD64" s="47"/>
      <c r="BE64" s="47"/>
      <c r="BF64" s="47"/>
      <c r="BG64" s="47"/>
      <c r="BH64" s="47"/>
      <c r="BI64" s="47"/>
      <c r="BJ64" s="47"/>
      <c r="BK64" s="47"/>
    </row>
    <row r="65" spans="1:79" ht="25.5" customHeight="1">
      <c r="B65" s="46">
        <v>5</v>
      </c>
      <c r="C65" s="47"/>
      <c r="D65" s="47"/>
      <c r="E65" s="47"/>
      <c r="F65" s="47"/>
      <c r="G65" s="46" t="s">
        <v>135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6"/>
      <c r="Y65" s="47"/>
      <c r="Z65" s="47"/>
      <c r="AA65" s="47"/>
      <c r="AB65" s="47"/>
      <c r="AC65" s="47"/>
      <c r="AD65" s="47"/>
      <c r="AE65" s="47"/>
      <c r="AF65" s="47"/>
      <c r="AG65" s="47"/>
      <c r="AH65" s="46"/>
      <c r="AI65" s="47"/>
      <c r="AJ65" s="47"/>
      <c r="AK65" s="47"/>
      <c r="AL65" s="47"/>
      <c r="AM65" s="47"/>
      <c r="AN65" s="47"/>
      <c r="AO65" s="47"/>
      <c r="AP65" s="47"/>
      <c r="AQ65" s="47"/>
      <c r="AR65" s="46"/>
      <c r="AS65" s="47"/>
      <c r="AT65" s="47"/>
      <c r="AU65" s="47"/>
      <c r="AV65" s="47"/>
      <c r="AW65" s="47"/>
      <c r="AX65" s="47"/>
      <c r="AY65" s="47"/>
      <c r="AZ65" s="47"/>
      <c r="BA65" s="47"/>
      <c r="BB65" s="46"/>
      <c r="BC65" s="47"/>
      <c r="BD65" s="47"/>
      <c r="BE65" s="47"/>
      <c r="BF65" s="47"/>
      <c r="BG65" s="47"/>
      <c r="BH65" s="47"/>
      <c r="BI65" s="47"/>
      <c r="BJ65" s="47"/>
      <c r="BK65" s="47"/>
    </row>
    <row r="66" spans="1:79">
      <c r="B66" s="46" t="s">
        <v>72</v>
      </c>
      <c r="C66" s="47"/>
      <c r="D66" s="47"/>
      <c r="E66" s="47"/>
      <c r="F66" s="47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46"/>
      <c r="Y66" s="47"/>
      <c r="Z66" s="47"/>
      <c r="AA66" s="47"/>
      <c r="AB66" s="47"/>
      <c r="AC66" s="47"/>
      <c r="AD66" s="47"/>
      <c r="AE66" s="47"/>
      <c r="AF66" s="47"/>
      <c r="AG66" s="47"/>
      <c r="AH66" s="46"/>
      <c r="AI66" s="47"/>
      <c r="AJ66" s="47"/>
      <c r="AK66" s="47"/>
      <c r="AL66" s="47"/>
      <c r="AM66" s="47"/>
      <c r="AN66" s="47"/>
      <c r="AO66" s="47"/>
      <c r="AP66" s="47"/>
      <c r="AQ66" s="47"/>
      <c r="AR66" s="46"/>
      <c r="AS66" s="47"/>
      <c r="AT66" s="47"/>
      <c r="AU66" s="47"/>
      <c r="AV66" s="47"/>
      <c r="AW66" s="47"/>
      <c r="AX66" s="47"/>
      <c r="AY66" s="47"/>
      <c r="AZ66" s="47"/>
      <c r="BA66" s="47"/>
      <c r="BB66" s="46"/>
      <c r="BC66" s="47"/>
      <c r="BD66" s="47"/>
      <c r="BE66" s="47"/>
      <c r="BF66" s="47"/>
      <c r="BG66" s="47"/>
      <c r="BH66" s="47"/>
      <c r="BI66" s="47"/>
      <c r="BJ66" s="47"/>
      <c r="BK66" s="47"/>
    </row>
    <row r="67" spans="1:79" ht="12" customHeight="1"/>
    <row r="68" spans="1:79">
      <c r="B68" s="1" t="s">
        <v>103</v>
      </c>
    </row>
    <row r="69" spans="1:79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9" ht="65.25" customHeight="1">
      <c r="B70" s="27" t="s">
        <v>104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7" t="s">
        <v>105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7" t="s">
        <v>106</v>
      </c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7"/>
      <c r="BM70" s="7"/>
      <c r="BN70" s="7"/>
    </row>
    <row r="71" spans="1:79">
      <c r="B71" s="52" t="s">
        <v>153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52" t="s">
        <v>170</v>
      </c>
      <c r="O71" s="88"/>
      <c r="P71" s="88"/>
      <c r="Q71" s="88"/>
      <c r="R71" s="88"/>
      <c r="S71" s="88"/>
      <c r="T71" s="88"/>
      <c r="U71" s="88"/>
      <c r="V71" s="88"/>
      <c r="W71" s="88"/>
      <c r="X71" s="52" t="s">
        <v>154</v>
      </c>
      <c r="Y71" s="88"/>
      <c r="Z71" s="88"/>
      <c r="AA71" s="88"/>
      <c r="AB71" s="88"/>
      <c r="AC71" s="88"/>
      <c r="AD71" s="88"/>
      <c r="AE71" s="88"/>
      <c r="AF71" s="88"/>
      <c r="AG71" s="88"/>
      <c r="AH71" s="52" t="s">
        <v>170</v>
      </c>
      <c r="AI71" s="88"/>
      <c r="AJ71" s="88"/>
      <c r="AK71" s="88"/>
      <c r="AL71" s="88"/>
      <c r="AM71" s="88"/>
      <c r="AN71" s="88"/>
      <c r="AO71" s="88"/>
      <c r="AP71" s="88"/>
      <c r="AQ71" s="88"/>
      <c r="AR71" s="52" t="s">
        <v>155</v>
      </c>
      <c r="AS71" s="88"/>
      <c r="AT71" s="88"/>
      <c r="AU71" s="88"/>
      <c r="AV71" s="88"/>
      <c r="AW71" s="88"/>
      <c r="AX71" s="88"/>
      <c r="AY71" s="88"/>
      <c r="AZ71" s="88"/>
      <c r="BA71" s="88"/>
      <c r="BB71" s="52" t="s">
        <v>171</v>
      </c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79">
      <c r="B72" s="52">
        <v>1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52">
        <v>2</v>
      </c>
      <c r="O72" s="88"/>
      <c r="P72" s="88"/>
      <c r="Q72" s="88"/>
      <c r="R72" s="88"/>
      <c r="S72" s="88"/>
      <c r="T72" s="88"/>
      <c r="U72" s="88"/>
      <c r="V72" s="88"/>
      <c r="W72" s="88"/>
      <c r="X72" s="52">
        <v>3</v>
      </c>
      <c r="Y72" s="88"/>
      <c r="Z72" s="88"/>
      <c r="AA72" s="88"/>
      <c r="AB72" s="88"/>
      <c r="AC72" s="88"/>
      <c r="AD72" s="88"/>
      <c r="AE72" s="88"/>
      <c r="AF72" s="88"/>
      <c r="AG72" s="88"/>
      <c r="AH72" s="52">
        <v>4</v>
      </c>
      <c r="AI72" s="88"/>
      <c r="AJ72" s="88"/>
      <c r="AK72" s="88"/>
      <c r="AL72" s="88"/>
      <c r="AM72" s="88"/>
      <c r="AN72" s="88"/>
      <c r="AO72" s="88"/>
      <c r="AP72" s="88"/>
      <c r="AQ72" s="88"/>
      <c r="AR72" s="52">
        <v>5</v>
      </c>
      <c r="AS72" s="88"/>
      <c r="AT72" s="88"/>
      <c r="AU72" s="88"/>
      <c r="AV72" s="88"/>
      <c r="AW72" s="88"/>
      <c r="AX72" s="88"/>
      <c r="AY72" s="88"/>
      <c r="AZ72" s="88"/>
      <c r="BA72" s="88"/>
      <c r="BB72" s="52">
        <v>6</v>
      </c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79">
      <c r="B73" s="80">
        <v>8722537.6600000001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0">
        <v>10067715.58</v>
      </c>
      <c r="O73" s="81"/>
      <c r="P73" s="81"/>
      <c r="Q73" s="81"/>
      <c r="R73" s="81"/>
      <c r="S73" s="81"/>
      <c r="T73" s="81"/>
      <c r="U73" s="81"/>
      <c r="V73" s="81"/>
      <c r="W73" s="81"/>
      <c r="X73" s="80">
        <v>105000</v>
      </c>
      <c r="Y73" s="81"/>
      <c r="Z73" s="81"/>
      <c r="AA73" s="81"/>
      <c r="AB73" s="81"/>
      <c r="AC73" s="81"/>
      <c r="AD73" s="81"/>
      <c r="AE73" s="81"/>
      <c r="AF73" s="81"/>
      <c r="AG73" s="81"/>
      <c r="AH73" s="80">
        <v>221867.2</v>
      </c>
      <c r="AI73" s="81"/>
      <c r="AJ73" s="81"/>
      <c r="AK73" s="81"/>
      <c r="AL73" s="81"/>
      <c r="AM73" s="81"/>
      <c r="AN73" s="81"/>
      <c r="AO73" s="81"/>
      <c r="AP73" s="81"/>
      <c r="AQ73" s="81"/>
      <c r="AR73" s="80">
        <v>397929.5</v>
      </c>
      <c r="AS73" s="81"/>
      <c r="AT73" s="81"/>
      <c r="AU73" s="81"/>
      <c r="AV73" s="81"/>
      <c r="AW73" s="81"/>
      <c r="AX73" s="81"/>
      <c r="AY73" s="81"/>
      <c r="AZ73" s="81"/>
      <c r="BA73" s="81"/>
      <c r="BB73" s="80">
        <v>804148.47</v>
      </c>
      <c r="BC73" s="81"/>
      <c r="BD73" s="81"/>
      <c r="BE73" s="81"/>
      <c r="BF73" s="81"/>
      <c r="BG73" s="81"/>
      <c r="BH73" s="81"/>
      <c r="BI73" s="81"/>
      <c r="BJ73" s="81"/>
      <c r="BK73" s="81"/>
    </row>
    <row r="74" spans="1:79"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0"/>
      <c r="O74" s="81"/>
      <c r="P74" s="81"/>
      <c r="Q74" s="81"/>
      <c r="R74" s="81"/>
      <c r="S74" s="81"/>
      <c r="T74" s="81"/>
      <c r="U74" s="81"/>
      <c r="V74" s="81"/>
      <c r="W74" s="81"/>
      <c r="X74" s="80"/>
      <c r="Y74" s="81"/>
      <c r="Z74" s="81"/>
      <c r="AA74" s="81"/>
      <c r="AB74" s="81"/>
      <c r="AC74" s="81"/>
      <c r="AD74" s="81"/>
      <c r="AE74" s="81"/>
      <c r="AF74" s="81"/>
      <c r="AG74" s="81"/>
      <c r="AH74" s="80"/>
      <c r="AI74" s="81"/>
      <c r="AJ74" s="81"/>
      <c r="AK74" s="81"/>
      <c r="AL74" s="81"/>
      <c r="AM74" s="81"/>
      <c r="AN74" s="81"/>
      <c r="AO74" s="81"/>
      <c r="AP74" s="81"/>
      <c r="AQ74" s="81"/>
      <c r="AR74" s="80"/>
      <c r="AS74" s="81"/>
      <c r="AT74" s="81"/>
      <c r="AU74" s="81"/>
      <c r="AV74" s="81"/>
      <c r="AW74" s="81"/>
      <c r="AX74" s="81"/>
      <c r="AY74" s="81"/>
      <c r="AZ74" s="81"/>
      <c r="BA74" s="81"/>
      <c r="BB74" s="80"/>
      <c r="BC74" s="81"/>
      <c r="BD74" s="81"/>
      <c r="BE74" s="81"/>
      <c r="BF74" s="81"/>
      <c r="BG74" s="81"/>
      <c r="BH74" s="81"/>
      <c r="BI74" s="81"/>
      <c r="BJ74" s="81"/>
      <c r="BK74" s="81"/>
    </row>
    <row r="75" spans="1:79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9">
      <c r="B76" s="1" t="s">
        <v>107</v>
      </c>
    </row>
    <row r="77" spans="1:79" ht="9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</row>
    <row r="78" spans="1:79">
      <c r="B78" s="76" t="s">
        <v>108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79">
      <c r="B79" s="76" t="s">
        <v>155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6" t="s">
        <v>171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79">
      <c r="B80" s="76">
        <v>1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6">
        <v>2</v>
      </c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79">
      <c r="B81" s="76">
        <v>0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6">
        <v>0</v>
      </c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79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>
      <c r="B83" s="1" t="s">
        <v>109</v>
      </c>
    </row>
    <row r="84" spans="1:79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>
      <c r="B85" s="82" t="s">
        <v>58</v>
      </c>
      <c r="C85" s="83"/>
      <c r="D85" s="83"/>
      <c r="E85" s="83"/>
      <c r="F85" s="83"/>
      <c r="G85" s="84"/>
      <c r="H85" s="82" t="s">
        <v>110</v>
      </c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4"/>
      <c r="AJ85" s="52" t="s">
        <v>111</v>
      </c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79" ht="13.5" customHeight="1">
      <c r="B86" s="85"/>
      <c r="C86" s="86"/>
      <c r="D86" s="86"/>
      <c r="E86" s="86"/>
      <c r="F86" s="86"/>
      <c r="G86" s="87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7"/>
      <c r="AJ86" s="76" t="s">
        <v>155</v>
      </c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6" t="s">
        <v>171</v>
      </c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79" ht="13.5" customHeight="1">
      <c r="B87" s="76">
        <v>1</v>
      </c>
      <c r="C87" s="77"/>
      <c r="D87" s="77"/>
      <c r="E87" s="77"/>
      <c r="F87" s="77"/>
      <c r="G87" s="77"/>
      <c r="H87" s="76">
        <v>2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6">
        <v>3</v>
      </c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6">
        <v>4</v>
      </c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79">
      <c r="B88" s="78"/>
      <c r="C88" s="79"/>
      <c r="D88" s="79"/>
      <c r="E88" s="79"/>
      <c r="F88" s="79"/>
      <c r="G88" s="79"/>
      <c r="H88" s="78" t="s">
        <v>157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80">
        <v>5964582.4299999997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0">
        <v>7219683.9000000004</v>
      </c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</row>
    <row r="89" spans="1:79">
      <c r="B89" s="78"/>
      <c r="C89" s="79"/>
      <c r="D89" s="79"/>
      <c r="E89" s="79"/>
      <c r="F89" s="79"/>
      <c r="G89" s="79"/>
      <c r="H89" s="78" t="s">
        <v>158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80">
        <v>160602.5</v>
      </c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0">
        <v>61097.1</v>
      </c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</row>
    <row r="90" spans="1:79">
      <c r="B90" s="78"/>
      <c r="C90" s="79"/>
      <c r="D90" s="79"/>
      <c r="E90" s="79"/>
      <c r="F90" s="79"/>
      <c r="G90" s="79"/>
      <c r="H90" s="78" t="s">
        <v>159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80">
        <v>1895454.68</v>
      </c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0">
        <v>2320270.2999999998</v>
      </c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</row>
    <row r="91" spans="1:79">
      <c r="B91" s="78"/>
      <c r="C91" s="79"/>
      <c r="D91" s="79"/>
      <c r="E91" s="79"/>
      <c r="F91" s="79"/>
      <c r="G91" s="79"/>
      <c r="H91" s="78" t="s">
        <v>160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80">
        <v>46583.28</v>
      </c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0">
        <v>48174</v>
      </c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</row>
    <row r="92" spans="1:79">
      <c r="B92" s="78"/>
      <c r="C92" s="79"/>
      <c r="D92" s="79"/>
      <c r="E92" s="79"/>
      <c r="F92" s="79"/>
      <c r="G92" s="79"/>
      <c r="H92" s="78" t="s">
        <v>161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80">
        <v>198700.13</v>
      </c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0">
        <v>192482.99</v>
      </c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</row>
    <row r="93" spans="1:79">
      <c r="B93" s="78"/>
      <c r="C93" s="79"/>
      <c r="D93" s="79"/>
      <c r="E93" s="79"/>
      <c r="F93" s="79"/>
      <c r="G93" s="79"/>
      <c r="H93" s="78" t="s">
        <v>162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80">
        <v>215376.93</v>
      </c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0">
        <v>220510.73</v>
      </c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</row>
    <row r="94" spans="1:79">
      <c r="B94" s="78"/>
      <c r="C94" s="79"/>
      <c r="D94" s="79"/>
      <c r="E94" s="79"/>
      <c r="F94" s="79"/>
      <c r="G94" s="79"/>
      <c r="H94" s="78" t="s">
        <v>163</v>
      </c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80">
        <v>105228.62</v>
      </c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0">
        <v>242836</v>
      </c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</row>
    <row r="95" spans="1:79">
      <c r="B95" s="78"/>
      <c r="C95" s="79"/>
      <c r="D95" s="79"/>
      <c r="E95" s="79"/>
      <c r="F95" s="79"/>
      <c r="G95" s="79"/>
      <c r="H95" s="78" t="s">
        <v>164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80">
        <v>5320.59</v>
      </c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0">
        <v>9611.2999999999993</v>
      </c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</row>
    <row r="96" spans="1:79">
      <c r="B96" s="78"/>
      <c r="C96" s="79"/>
      <c r="D96" s="79"/>
      <c r="E96" s="79"/>
      <c r="F96" s="79"/>
      <c r="G96" s="79"/>
      <c r="H96" s="78" t="s">
        <v>165</v>
      </c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80">
        <v>35688.5</v>
      </c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0">
        <v>59237.2</v>
      </c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</row>
    <row r="97" spans="2:63">
      <c r="B97" s="78"/>
      <c r="C97" s="79"/>
      <c r="D97" s="79"/>
      <c r="E97" s="79"/>
      <c r="F97" s="79"/>
      <c r="G97" s="79"/>
      <c r="H97" s="78" t="s">
        <v>167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80">
        <v>95000</v>
      </c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0">
        <v>91591</v>
      </c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</row>
    <row r="98" spans="2:63">
      <c r="B98" s="78"/>
      <c r="C98" s="79"/>
      <c r="D98" s="79"/>
      <c r="E98" s="79"/>
      <c r="F98" s="79"/>
      <c r="G98" s="79"/>
      <c r="H98" s="78" t="s">
        <v>166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80">
        <f>SUM(AJ88:AW97)</f>
        <v>8722537.6599999983</v>
      </c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0">
        <f>SUM(AX88:BK97)</f>
        <v>10465494.520000001</v>
      </c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</row>
  </sheetData>
  <mergeCells count="306">
    <mergeCell ref="B98:G98"/>
    <mergeCell ref="H98:AI98"/>
    <mergeCell ref="AJ98:AW98"/>
    <mergeCell ref="AX98:BK98"/>
    <mergeCell ref="B97:G97"/>
    <mergeCell ref="H97:AI97"/>
    <mergeCell ref="AJ97:AW97"/>
    <mergeCell ref="AX97:BK97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2:G92"/>
    <mergeCell ref="H92:AI92"/>
    <mergeCell ref="AJ92:AW92"/>
    <mergeCell ref="AX92:BK92"/>
    <mergeCell ref="B93:G93"/>
    <mergeCell ref="H93:AI93"/>
    <mergeCell ref="AJ93:AW93"/>
    <mergeCell ref="AX93:BK93"/>
    <mergeCell ref="B94:G94"/>
    <mergeCell ref="H94:AI94"/>
    <mergeCell ref="AJ94:AW94"/>
    <mergeCell ref="AX94:BK94"/>
    <mergeCell ref="B89:G89"/>
    <mergeCell ref="H89:AI89"/>
    <mergeCell ref="AJ89:AW89"/>
    <mergeCell ref="AX89:BK89"/>
    <mergeCell ref="B90:G90"/>
    <mergeCell ref="H90:AI90"/>
    <mergeCell ref="AJ90:AW90"/>
    <mergeCell ref="AX90:BK90"/>
    <mergeCell ref="B91:G91"/>
    <mergeCell ref="H91:AI91"/>
    <mergeCell ref="AJ91:AW91"/>
    <mergeCell ref="AX91:BK91"/>
    <mergeCell ref="BD44:BG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Z44:BC44"/>
    <mergeCell ref="BB35:BK35"/>
    <mergeCell ref="B36:M36"/>
    <mergeCell ref="N36:W36"/>
    <mergeCell ref="X36:AG36"/>
    <mergeCell ref="AH36:AQ36"/>
    <mergeCell ref="AR36:BA36"/>
    <mergeCell ref="BB36:BK36"/>
    <mergeCell ref="B35:M35"/>
    <mergeCell ref="N35:W35"/>
    <mergeCell ref="X35:AG35"/>
    <mergeCell ref="AH35:AQ35"/>
    <mergeCell ref="AR35:BA35"/>
    <mergeCell ref="N34:W34"/>
    <mergeCell ref="X34:AG34"/>
    <mergeCell ref="AH34:AQ34"/>
    <mergeCell ref="AR34:BA34"/>
    <mergeCell ref="BB34:BK34"/>
    <mergeCell ref="B33:M34"/>
    <mergeCell ref="N33:BK33"/>
    <mergeCell ref="AP28:AV28"/>
    <mergeCell ref="AW28:BC28"/>
    <mergeCell ref="BD28:BK28"/>
    <mergeCell ref="B29:D29"/>
    <mergeCell ref="E29:W29"/>
    <mergeCell ref="X29:AA29"/>
    <mergeCell ref="AB29:AH29"/>
    <mergeCell ref="AI29:AO29"/>
    <mergeCell ref="AP29:AV29"/>
    <mergeCell ref="AW29:BC29"/>
    <mergeCell ref="BD29:BK29"/>
    <mergeCell ref="X28:AA28"/>
    <mergeCell ref="AB28:AH28"/>
    <mergeCell ref="AI28:AO28"/>
    <mergeCell ref="B28:W28"/>
    <mergeCell ref="AP26:AV26"/>
    <mergeCell ref="AW26:BC26"/>
    <mergeCell ref="BD26:BK26"/>
    <mergeCell ref="B26:D26"/>
    <mergeCell ref="E26:W26"/>
    <mergeCell ref="X26:AA26"/>
    <mergeCell ref="AB26:AH26"/>
    <mergeCell ref="AI26:AO26"/>
    <mergeCell ref="B27:BK27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X22:AA22"/>
    <mergeCell ref="AB22:AH22"/>
    <mergeCell ref="AI22:AO22"/>
    <mergeCell ref="B22:W22"/>
    <mergeCell ref="X21:AA21"/>
    <mergeCell ref="AB21:AH21"/>
    <mergeCell ref="AI21:AO21"/>
    <mergeCell ref="AP21:AV21"/>
    <mergeCell ref="AW21:BC21"/>
    <mergeCell ref="BD21:BK21"/>
    <mergeCell ref="AP18:AV18"/>
    <mergeCell ref="AW18:BC18"/>
    <mergeCell ref="BD18:BK18"/>
    <mergeCell ref="B20:BK20"/>
    <mergeCell ref="B21:W21"/>
    <mergeCell ref="B19:D19"/>
    <mergeCell ref="E19:W19"/>
    <mergeCell ref="X19:AA19"/>
    <mergeCell ref="AB19:AH19"/>
    <mergeCell ref="AI19:AO19"/>
    <mergeCell ref="AP19:AV19"/>
    <mergeCell ref="AW19:BC19"/>
    <mergeCell ref="BD19:BK19"/>
    <mergeCell ref="B18:D18"/>
    <mergeCell ref="E18:W18"/>
    <mergeCell ref="X18:AA18"/>
    <mergeCell ref="AB18:AH18"/>
    <mergeCell ref="AI18:AO18"/>
    <mergeCell ref="AW17:BC17"/>
    <mergeCell ref="BD16:BK17"/>
    <mergeCell ref="AB16:BC16"/>
    <mergeCell ref="B16:D17"/>
    <mergeCell ref="E16:W17"/>
    <mergeCell ref="X16:AA17"/>
    <mergeCell ref="AB17:AH17"/>
    <mergeCell ref="AI17:AO17"/>
    <mergeCell ref="AP17:AV17"/>
    <mergeCell ref="P42:AM42"/>
    <mergeCell ref="AN42:BC42"/>
    <mergeCell ref="BD42:BK43"/>
    <mergeCell ref="B45:O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Z45:BC45"/>
    <mergeCell ref="BD45:BG45"/>
    <mergeCell ref="BH45:BK45"/>
    <mergeCell ref="B42:O44"/>
    <mergeCell ref="P43:W43"/>
    <mergeCell ref="X43:AE43"/>
    <mergeCell ref="AF43:AM43"/>
    <mergeCell ref="AN43:AU43"/>
    <mergeCell ref="AV43:BC43"/>
    <mergeCell ref="BH44:BK44"/>
    <mergeCell ref="P44:S44"/>
    <mergeCell ref="AV46:AY46"/>
    <mergeCell ref="AZ46:BC46"/>
    <mergeCell ref="BD46:BG46"/>
    <mergeCell ref="BH46:BK46"/>
    <mergeCell ref="B50:F50"/>
    <mergeCell ref="G50:AM50"/>
    <mergeCell ref="AN50:BK50"/>
    <mergeCell ref="B51:F51"/>
    <mergeCell ref="G51:AM51"/>
    <mergeCell ref="AN51:BK51"/>
    <mergeCell ref="B46:O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B52:F52"/>
    <mergeCell ref="G52:AM52"/>
    <mergeCell ref="AN52:BK52"/>
    <mergeCell ref="B56:F56"/>
    <mergeCell ref="BB56:BK56"/>
    <mergeCell ref="X56:AG56"/>
    <mergeCell ref="AH56:AQ56"/>
    <mergeCell ref="AR56:BA56"/>
    <mergeCell ref="G56:W56"/>
    <mergeCell ref="B57:F57"/>
    <mergeCell ref="G57:W57"/>
    <mergeCell ref="X57:AG57"/>
    <mergeCell ref="AH57:AQ57"/>
    <mergeCell ref="AR57:BA57"/>
    <mergeCell ref="BB57:BK57"/>
    <mergeCell ref="B58:F58"/>
    <mergeCell ref="G58:W58"/>
    <mergeCell ref="X58:AG58"/>
    <mergeCell ref="AH58:AQ58"/>
    <mergeCell ref="AR58:BA58"/>
    <mergeCell ref="BB58:BK58"/>
    <mergeCell ref="BB61:BK61"/>
    <mergeCell ref="X62:AG62"/>
    <mergeCell ref="AH62:AQ62"/>
    <mergeCell ref="AR62:BA62"/>
    <mergeCell ref="BB62:BK62"/>
    <mergeCell ref="B59:F59"/>
    <mergeCell ref="G59:W59"/>
    <mergeCell ref="X59:AG59"/>
    <mergeCell ref="AH59:AQ59"/>
    <mergeCell ref="AR59:BA59"/>
    <mergeCell ref="BB59:BK59"/>
    <mergeCell ref="X60:AG60"/>
    <mergeCell ref="AH60:AQ60"/>
    <mergeCell ref="AR60:BA60"/>
    <mergeCell ref="BB60:BK60"/>
    <mergeCell ref="B60:W60"/>
    <mergeCell ref="B62:W62"/>
    <mergeCell ref="B61:F61"/>
    <mergeCell ref="G61:W61"/>
    <mergeCell ref="X61:AG61"/>
    <mergeCell ref="AH61:AQ61"/>
    <mergeCell ref="AR61:BA61"/>
    <mergeCell ref="AR71:BA71"/>
    <mergeCell ref="BB65:BK65"/>
    <mergeCell ref="X66:AG66"/>
    <mergeCell ref="AH66:AQ66"/>
    <mergeCell ref="AR66:BA66"/>
    <mergeCell ref="BB66:BK66"/>
    <mergeCell ref="B63:F63"/>
    <mergeCell ref="G63:W63"/>
    <mergeCell ref="X63:AG63"/>
    <mergeCell ref="AH63:AQ63"/>
    <mergeCell ref="AR63:BA63"/>
    <mergeCell ref="BB63:BK63"/>
    <mergeCell ref="X64:AG64"/>
    <mergeCell ref="AH64:AQ64"/>
    <mergeCell ref="AR64:BA64"/>
    <mergeCell ref="BB64:BK64"/>
    <mergeCell ref="B64:W64"/>
    <mergeCell ref="B66:W66"/>
    <mergeCell ref="B65:F65"/>
    <mergeCell ref="G65:W65"/>
    <mergeCell ref="X65:AG65"/>
    <mergeCell ref="AH65:AQ65"/>
    <mergeCell ref="AR65:BA65"/>
    <mergeCell ref="X74:AG74"/>
    <mergeCell ref="AH74:AQ74"/>
    <mergeCell ref="AR74:BA74"/>
    <mergeCell ref="BB74:BK74"/>
    <mergeCell ref="B70:W70"/>
    <mergeCell ref="X70:AQ70"/>
    <mergeCell ref="AR70:BK70"/>
    <mergeCell ref="BB72:BK72"/>
    <mergeCell ref="BB73:BK73"/>
    <mergeCell ref="B72:M72"/>
    <mergeCell ref="N72:W72"/>
    <mergeCell ref="X72:AG72"/>
    <mergeCell ref="AH72:AQ72"/>
    <mergeCell ref="AR72:BA72"/>
    <mergeCell ref="B73:M73"/>
    <mergeCell ref="N73:W73"/>
    <mergeCell ref="X73:AG73"/>
    <mergeCell ref="AH73:AQ73"/>
    <mergeCell ref="AR73:BA73"/>
    <mergeCell ref="BB71:BK71"/>
    <mergeCell ref="B71:M71"/>
    <mergeCell ref="N71:W71"/>
    <mergeCell ref="X71:AG71"/>
    <mergeCell ref="AH71:AQ71"/>
    <mergeCell ref="D10:T10"/>
    <mergeCell ref="D11:T11"/>
    <mergeCell ref="AJ86:AW86"/>
    <mergeCell ref="AX86:BK86"/>
    <mergeCell ref="B87:G87"/>
    <mergeCell ref="H87:AI87"/>
    <mergeCell ref="AJ87:AW87"/>
    <mergeCell ref="AX87:BK87"/>
    <mergeCell ref="B88:G88"/>
    <mergeCell ref="H88:AI88"/>
    <mergeCell ref="AJ88:AW88"/>
    <mergeCell ref="AX88:BK88"/>
    <mergeCell ref="B85:G86"/>
    <mergeCell ref="H85:AI86"/>
    <mergeCell ref="B78:BK78"/>
    <mergeCell ref="B79:AH79"/>
    <mergeCell ref="AI79:BK79"/>
    <mergeCell ref="B80:AH80"/>
    <mergeCell ref="AI80:BK80"/>
    <mergeCell ref="B81:AH81"/>
    <mergeCell ref="AI81:BK81"/>
    <mergeCell ref="AJ85:BK85"/>
    <mergeCell ref="B74:M74"/>
    <mergeCell ref="N74:W74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6"/>
  <sheetViews>
    <sheetView tabSelected="1"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CC11" sqref="CC11"/>
    </sheetView>
  </sheetViews>
  <sheetFormatPr defaultRowHeight="15"/>
  <cols>
    <col min="1" max="77" width="1.28515625" style="1" customWidth="1"/>
    <col min="78" max="16384" width="9.140625" style="1"/>
  </cols>
  <sheetData>
    <row r="1" spans="2:70" ht="9" customHeight="1"/>
    <row r="2" spans="2:70">
      <c r="B2" s="1" t="s">
        <v>112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>
      <c r="B4" s="46" t="s">
        <v>59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6" t="s">
        <v>113</v>
      </c>
      <c r="P4" s="47"/>
      <c r="Q4" s="47"/>
      <c r="R4" s="47"/>
      <c r="S4" s="46" t="s">
        <v>114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6" t="s">
        <v>115</v>
      </c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6" t="s">
        <v>116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8"/>
      <c r="BP4" s="8"/>
      <c r="BQ4" s="8"/>
      <c r="BR4" s="8"/>
    </row>
    <row r="5" spans="2:70" ht="36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6" t="s">
        <v>117</v>
      </c>
      <c r="T5" s="47"/>
      <c r="U5" s="47"/>
      <c r="V5" s="47"/>
      <c r="W5" s="47"/>
      <c r="X5" s="47"/>
      <c r="Y5" s="47"/>
      <c r="Z5" s="47"/>
      <c r="AA5" s="46" t="s">
        <v>32</v>
      </c>
      <c r="AB5" s="47"/>
      <c r="AC5" s="47"/>
      <c r="AD5" s="47"/>
      <c r="AE5" s="47"/>
      <c r="AF5" s="47"/>
      <c r="AG5" s="47"/>
      <c r="AH5" s="47"/>
      <c r="AI5" s="46" t="s">
        <v>117</v>
      </c>
      <c r="AJ5" s="47"/>
      <c r="AK5" s="47"/>
      <c r="AL5" s="47"/>
      <c r="AM5" s="47"/>
      <c r="AN5" s="47"/>
      <c r="AO5" s="47"/>
      <c r="AP5" s="47"/>
      <c r="AQ5" s="46" t="s">
        <v>32</v>
      </c>
      <c r="AR5" s="47"/>
      <c r="AS5" s="47"/>
      <c r="AT5" s="47"/>
      <c r="AU5" s="47"/>
      <c r="AV5" s="47"/>
      <c r="AW5" s="47"/>
      <c r="AX5" s="47"/>
      <c r="AY5" s="46" t="s">
        <v>117</v>
      </c>
      <c r="AZ5" s="47"/>
      <c r="BA5" s="47"/>
      <c r="BB5" s="47"/>
      <c r="BC5" s="47"/>
      <c r="BD5" s="47"/>
      <c r="BE5" s="47"/>
      <c r="BF5" s="47"/>
      <c r="BG5" s="46" t="s">
        <v>32</v>
      </c>
      <c r="BH5" s="47"/>
      <c r="BI5" s="47"/>
      <c r="BJ5" s="47"/>
      <c r="BK5" s="47"/>
      <c r="BL5" s="47"/>
      <c r="BM5" s="47"/>
      <c r="BN5" s="47"/>
      <c r="BO5" s="8"/>
      <c r="BP5" s="8"/>
      <c r="BQ5" s="8"/>
      <c r="BR5" s="8"/>
    </row>
    <row r="6" spans="2:70">
      <c r="B6" s="76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6">
        <v>2</v>
      </c>
      <c r="P6" s="77"/>
      <c r="Q6" s="77"/>
      <c r="R6" s="77"/>
      <c r="S6" s="76">
        <v>3</v>
      </c>
      <c r="T6" s="77"/>
      <c r="U6" s="77"/>
      <c r="V6" s="77"/>
      <c r="W6" s="77"/>
      <c r="X6" s="77"/>
      <c r="Y6" s="77"/>
      <c r="Z6" s="77"/>
      <c r="AA6" s="76">
        <v>4</v>
      </c>
      <c r="AB6" s="77"/>
      <c r="AC6" s="77"/>
      <c r="AD6" s="77"/>
      <c r="AE6" s="77"/>
      <c r="AF6" s="77"/>
      <c r="AG6" s="77"/>
      <c r="AH6" s="77"/>
      <c r="AI6" s="76">
        <v>5</v>
      </c>
      <c r="AJ6" s="77"/>
      <c r="AK6" s="77"/>
      <c r="AL6" s="77"/>
      <c r="AM6" s="77"/>
      <c r="AN6" s="77"/>
      <c r="AO6" s="77"/>
      <c r="AP6" s="77"/>
      <c r="AQ6" s="76">
        <v>6</v>
      </c>
      <c r="AR6" s="77"/>
      <c r="AS6" s="77"/>
      <c r="AT6" s="77"/>
      <c r="AU6" s="77"/>
      <c r="AV6" s="77"/>
      <c r="AW6" s="77"/>
      <c r="AX6" s="77"/>
      <c r="AY6" s="76">
        <v>7</v>
      </c>
      <c r="AZ6" s="77"/>
      <c r="BA6" s="77"/>
      <c r="BB6" s="77"/>
      <c r="BC6" s="77"/>
      <c r="BD6" s="77"/>
      <c r="BE6" s="77"/>
      <c r="BF6" s="77"/>
      <c r="BG6" s="76">
        <v>8</v>
      </c>
      <c r="BH6" s="77"/>
      <c r="BI6" s="77"/>
      <c r="BJ6" s="77"/>
      <c r="BK6" s="77"/>
      <c r="BL6" s="77"/>
      <c r="BM6" s="77"/>
      <c r="BN6" s="77"/>
      <c r="BO6" s="3"/>
      <c r="BP6" s="3"/>
      <c r="BQ6" s="8"/>
      <c r="BR6" s="8"/>
    </row>
    <row r="7" spans="2:70" ht="72" customHeight="1">
      <c r="B7" s="34" t="s">
        <v>118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 t="s">
        <v>66</v>
      </c>
      <c r="P7" s="37"/>
      <c r="Q7" s="37"/>
      <c r="R7" s="37"/>
      <c r="S7" s="120">
        <v>1298862.56</v>
      </c>
      <c r="T7" s="121"/>
      <c r="U7" s="121"/>
      <c r="V7" s="121"/>
      <c r="W7" s="121"/>
      <c r="X7" s="121"/>
      <c r="Y7" s="121"/>
      <c r="Z7" s="121"/>
      <c r="AA7" s="120">
        <f>S7</f>
        <v>1298862.56</v>
      </c>
      <c r="AB7" s="121"/>
      <c r="AC7" s="121"/>
      <c r="AD7" s="121"/>
      <c r="AE7" s="121"/>
      <c r="AF7" s="121"/>
      <c r="AG7" s="121"/>
      <c r="AH7" s="121"/>
      <c r="AI7" s="120">
        <f>AI10+AI11</f>
        <v>3631719.79</v>
      </c>
      <c r="AJ7" s="121"/>
      <c r="AK7" s="121"/>
      <c r="AL7" s="121"/>
      <c r="AM7" s="121"/>
      <c r="AN7" s="121"/>
      <c r="AO7" s="121"/>
      <c r="AP7" s="121"/>
      <c r="AQ7" s="120">
        <f>AQ10+AQ11</f>
        <v>3667611.79</v>
      </c>
      <c r="AR7" s="121"/>
      <c r="AS7" s="121"/>
      <c r="AT7" s="121"/>
      <c r="AU7" s="121"/>
      <c r="AV7" s="121"/>
      <c r="AW7" s="121"/>
      <c r="AX7" s="121"/>
      <c r="AY7" s="120">
        <f>S7+AI7</f>
        <v>4930582.3499999996</v>
      </c>
      <c r="AZ7" s="121"/>
      <c r="BA7" s="121"/>
      <c r="BB7" s="121"/>
      <c r="BC7" s="121"/>
      <c r="BD7" s="121"/>
      <c r="BE7" s="121"/>
      <c r="BF7" s="121"/>
      <c r="BG7" s="120">
        <f>AA7+AQ7</f>
        <v>4966474.3499999996</v>
      </c>
      <c r="BH7" s="121"/>
      <c r="BI7" s="121"/>
      <c r="BJ7" s="121"/>
      <c r="BK7" s="121"/>
      <c r="BL7" s="121"/>
      <c r="BM7" s="121"/>
      <c r="BN7" s="121"/>
      <c r="BO7" s="3"/>
      <c r="BP7" s="3"/>
      <c r="BQ7" s="8"/>
      <c r="BR7" s="8"/>
    </row>
    <row r="8" spans="2:70" ht="23.25" customHeight="1">
      <c r="B8" s="34" t="s">
        <v>119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 t="s">
        <v>66</v>
      </c>
      <c r="P8" s="37"/>
      <c r="Q8" s="37"/>
      <c r="R8" s="37"/>
      <c r="S8" s="120">
        <v>0</v>
      </c>
      <c r="T8" s="121"/>
      <c r="U8" s="121"/>
      <c r="V8" s="121"/>
      <c r="W8" s="121"/>
      <c r="X8" s="121"/>
      <c r="Y8" s="121"/>
      <c r="Z8" s="121"/>
      <c r="AA8" s="120">
        <v>0</v>
      </c>
      <c r="AB8" s="121"/>
      <c r="AC8" s="121"/>
      <c r="AD8" s="121"/>
      <c r="AE8" s="121"/>
      <c r="AF8" s="121"/>
      <c r="AG8" s="121"/>
      <c r="AH8" s="121"/>
      <c r="AI8" s="120">
        <v>0</v>
      </c>
      <c r="AJ8" s="121"/>
      <c r="AK8" s="121"/>
      <c r="AL8" s="121"/>
      <c r="AM8" s="121"/>
      <c r="AN8" s="121"/>
      <c r="AO8" s="121"/>
      <c r="AP8" s="121"/>
      <c r="AQ8" s="120">
        <v>0</v>
      </c>
      <c r="AR8" s="121"/>
      <c r="AS8" s="121"/>
      <c r="AT8" s="121"/>
      <c r="AU8" s="121"/>
      <c r="AV8" s="121"/>
      <c r="AW8" s="121"/>
      <c r="AX8" s="121"/>
      <c r="AY8" s="120">
        <v>0</v>
      </c>
      <c r="AZ8" s="121"/>
      <c r="BA8" s="121"/>
      <c r="BB8" s="121"/>
      <c r="BC8" s="121"/>
      <c r="BD8" s="121"/>
      <c r="BE8" s="121"/>
      <c r="BF8" s="121"/>
      <c r="BG8" s="120">
        <v>0</v>
      </c>
      <c r="BH8" s="121"/>
      <c r="BI8" s="121"/>
      <c r="BJ8" s="121"/>
      <c r="BK8" s="121"/>
      <c r="BL8" s="121"/>
      <c r="BM8" s="121"/>
      <c r="BN8" s="121"/>
      <c r="BO8" s="3"/>
      <c r="BP8" s="3"/>
      <c r="BQ8" s="8"/>
      <c r="BR8" s="8"/>
    </row>
    <row r="9" spans="2:70" ht="36" customHeight="1">
      <c r="B9" s="34" t="s">
        <v>120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 t="s">
        <v>66</v>
      </c>
      <c r="P9" s="37"/>
      <c r="Q9" s="37"/>
      <c r="R9" s="37"/>
      <c r="S9" s="120">
        <v>0</v>
      </c>
      <c r="T9" s="121"/>
      <c r="U9" s="121"/>
      <c r="V9" s="121"/>
      <c r="W9" s="121"/>
      <c r="X9" s="121"/>
      <c r="Y9" s="121"/>
      <c r="Z9" s="121"/>
      <c r="AA9" s="120">
        <v>0</v>
      </c>
      <c r="AB9" s="121"/>
      <c r="AC9" s="121"/>
      <c r="AD9" s="121"/>
      <c r="AE9" s="121"/>
      <c r="AF9" s="121"/>
      <c r="AG9" s="121"/>
      <c r="AH9" s="121"/>
      <c r="AI9" s="120">
        <v>0</v>
      </c>
      <c r="AJ9" s="121"/>
      <c r="AK9" s="121"/>
      <c r="AL9" s="121"/>
      <c r="AM9" s="121"/>
      <c r="AN9" s="121"/>
      <c r="AO9" s="121"/>
      <c r="AP9" s="121"/>
      <c r="AQ9" s="120">
        <v>0</v>
      </c>
      <c r="AR9" s="121"/>
      <c r="AS9" s="121"/>
      <c r="AT9" s="121"/>
      <c r="AU9" s="121"/>
      <c r="AV9" s="121"/>
      <c r="AW9" s="121"/>
      <c r="AX9" s="121"/>
      <c r="AY9" s="120">
        <v>0</v>
      </c>
      <c r="AZ9" s="121"/>
      <c r="BA9" s="121"/>
      <c r="BB9" s="121"/>
      <c r="BC9" s="121"/>
      <c r="BD9" s="121"/>
      <c r="BE9" s="121"/>
      <c r="BF9" s="121"/>
      <c r="BG9" s="120">
        <v>0</v>
      </c>
      <c r="BH9" s="121"/>
      <c r="BI9" s="121"/>
      <c r="BJ9" s="121"/>
      <c r="BK9" s="121"/>
      <c r="BL9" s="121"/>
      <c r="BM9" s="121"/>
      <c r="BN9" s="121"/>
      <c r="BO9" s="3"/>
      <c r="BP9" s="3"/>
      <c r="BQ9" s="8"/>
      <c r="BR9" s="8"/>
    </row>
    <row r="10" spans="2:70" ht="48.75" customHeight="1">
      <c r="B10" s="34" t="s">
        <v>121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 t="s">
        <v>66</v>
      </c>
      <c r="P10" s="37"/>
      <c r="Q10" s="37"/>
      <c r="R10" s="37"/>
      <c r="S10" s="120">
        <f>S7</f>
        <v>1298862.56</v>
      </c>
      <c r="T10" s="121"/>
      <c r="U10" s="121"/>
      <c r="V10" s="121"/>
      <c r="W10" s="121"/>
      <c r="X10" s="121"/>
      <c r="Y10" s="121"/>
      <c r="Z10" s="121"/>
      <c r="AA10" s="120">
        <f>AA7</f>
        <v>1298862.56</v>
      </c>
      <c r="AB10" s="121"/>
      <c r="AC10" s="121"/>
      <c r="AD10" s="121"/>
      <c r="AE10" s="121"/>
      <c r="AF10" s="121"/>
      <c r="AG10" s="121"/>
      <c r="AH10" s="121"/>
      <c r="AI10" s="120">
        <v>3627969.79</v>
      </c>
      <c r="AJ10" s="121"/>
      <c r="AK10" s="121"/>
      <c r="AL10" s="121"/>
      <c r="AM10" s="121"/>
      <c r="AN10" s="121"/>
      <c r="AO10" s="121"/>
      <c r="AP10" s="121"/>
      <c r="AQ10" s="120">
        <v>3663861.79</v>
      </c>
      <c r="AR10" s="121"/>
      <c r="AS10" s="121"/>
      <c r="AT10" s="121"/>
      <c r="AU10" s="121"/>
      <c r="AV10" s="121"/>
      <c r="AW10" s="121"/>
      <c r="AX10" s="121"/>
      <c r="AY10" s="120">
        <f>S10+AI10</f>
        <v>4926832.3499999996</v>
      </c>
      <c r="AZ10" s="121"/>
      <c r="BA10" s="121"/>
      <c r="BB10" s="121"/>
      <c r="BC10" s="121"/>
      <c r="BD10" s="121"/>
      <c r="BE10" s="121"/>
      <c r="BF10" s="121"/>
      <c r="BG10" s="120">
        <f>AA10+AQ10</f>
        <v>4962724.3499999996</v>
      </c>
      <c r="BH10" s="121"/>
      <c r="BI10" s="121"/>
      <c r="BJ10" s="121"/>
      <c r="BK10" s="121"/>
      <c r="BL10" s="121"/>
      <c r="BM10" s="121"/>
      <c r="BN10" s="121"/>
      <c r="BO10" s="3"/>
      <c r="BP10" s="3"/>
      <c r="BQ10" s="8"/>
      <c r="BR10" s="8"/>
    </row>
    <row r="11" spans="2:70" ht="63" customHeight="1">
      <c r="B11" s="34" t="s">
        <v>122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 t="s">
        <v>66</v>
      </c>
      <c r="P11" s="37"/>
      <c r="Q11" s="37"/>
      <c r="R11" s="37"/>
      <c r="S11" s="120">
        <v>0</v>
      </c>
      <c r="T11" s="121"/>
      <c r="U11" s="121"/>
      <c r="V11" s="121"/>
      <c r="W11" s="121"/>
      <c r="X11" s="121"/>
      <c r="Y11" s="121"/>
      <c r="Z11" s="121"/>
      <c r="AA11" s="120">
        <v>0</v>
      </c>
      <c r="AB11" s="121"/>
      <c r="AC11" s="121"/>
      <c r="AD11" s="121"/>
      <c r="AE11" s="121"/>
      <c r="AF11" s="121"/>
      <c r="AG11" s="121"/>
      <c r="AH11" s="121"/>
      <c r="AI11" s="120">
        <v>3750</v>
      </c>
      <c r="AJ11" s="121"/>
      <c r="AK11" s="121"/>
      <c r="AL11" s="121"/>
      <c r="AM11" s="121"/>
      <c r="AN11" s="121"/>
      <c r="AO11" s="121"/>
      <c r="AP11" s="121"/>
      <c r="AQ11" s="120">
        <v>3750</v>
      </c>
      <c r="AR11" s="121"/>
      <c r="AS11" s="121"/>
      <c r="AT11" s="121"/>
      <c r="AU11" s="121"/>
      <c r="AV11" s="121"/>
      <c r="AW11" s="121"/>
      <c r="AX11" s="121"/>
      <c r="AY11" s="120">
        <f>S11+AI11</f>
        <v>3750</v>
      </c>
      <c r="AZ11" s="121"/>
      <c r="BA11" s="121"/>
      <c r="BB11" s="121"/>
      <c r="BC11" s="121"/>
      <c r="BD11" s="121"/>
      <c r="BE11" s="121"/>
      <c r="BF11" s="121"/>
      <c r="BG11" s="120">
        <f>AA11+AQ11</f>
        <v>3750</v>
      </c>
      <c r="BH11" s="121"/>
      <c r="BI11" s="121"/>
      <c r="BJ11" s="121"/>
      <c r="BK11" s="121"/>
      <c r="BL11" s="121"/>
      <c r="BM11" s="121"/>
      <c r="BN11" s="121"/>
      <c r="BO11" s="3"/>
      <c r="BP11" s="3"/>
      <c r="BQ11" s="8"/>
      <c r="BR11" s="8"/>
    </row>
    <row r="12" spans="2:70" ht="25.5" customHeight="1">
      <c r="B12" s="34" t="s">
        <v>123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 t="s">
        <v>66</v>
      </c>
      <c r="P12" s="37"/>
      <c r="Q12" s="37"/>
      <c r="R12" s="37"/>
      <c r="S12" s="29" t="s">
        <v>98</v>
      </c>
      <c r="T12" s="30"/>
      <c r="U12" s="30"/>
      <c r="V12" s="30"/>
      <c r="W12" s="30"/>
      <c r="X12" s="30"/>
      <c r="Y12" s="30"/>
      <c r="Z12" s="30"/>
      <c r="AA12" s="29" t="s">
        <v>98</v>
      </c>
      <c r="AB12" s="30"/>
      <c r="AC12" s="30"/>
      <c r="AD12" s="30"/>
      <c r="AE12" s="30"/>
      <c r="AF12" s="30"/>
      <c r="AG12" s="30"/>
      <c r="AH12" s="30"/>
      <c r="AI12" s="122">
        <v>3627969.7</v>
      </c>
      <c r="AJ12" s="123"/>
      <c r="AK12" s="123"/>
      <c r="AL12" s="123"/>
      <c r="AM12" s="123"/>
      <c r="AN12" s="123"/>
      <c r="AO12" s="123"/>
      <c r="AP12" s="123"/>
      <c r="AQ12" s="124">
        <v>3663861.79</v>
      </c>
      <c r="AR12" s="125"/>
      <c r="AS12" s="125"/>
      <c r="AT12" s="125"/>
      <c r="AU12" s="125"/>
      <c r="AV12" s="125"/>
      <c r="AW12" s="125"/>
      <c r="AX12" s="126"/>
      <c r="AY12" s="122">
        <f>AI12</f>
        <v>3627969.7</v>
      </c>
      <c r="AZ12" s="37"/>
      <c r="BA12" s="37"/>
      <c r="BB12" s="37"/>
      <c r="BC12" s="37"/>
      <c r="BD12" s="37"/>
      <c r="BE12" s="37"/>
      <c r="BF12" s="37"/>
      <c r="BG12" s="122">
        <f>AQ12</f>
        <v>3663861.79</v>
      </c>
      <c r="BH12" s="37"/>
      <c r="BI12" s="37"/>
      <c r="BJ12" s="37"/>
      <c r="BK12" s="37"/>
      <c r="BL12" s="37"/>
      <c r="BM12" s="37"/>
      <c r="BN12" s="37"/>
      <c r="BO12" s="3"/>
      <c r="BP12" s="3"/>
      <c r="BQ12" s="8"/>
      <c r="BR12" s="8"/>
    </row>
    <row r="13" spans="2:70" ht="84" customHeight="1">
      <c r="B13" s="34" t="s">
        <v>124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 t="s">
        <v>125</v>
      </c>
      <c r="P13" s="37"/>
      <c r="Q13" s="37"/>
      <c r="R13" s="37"/>
      <c r="S13" s="29">
        <v>1</v>
      </c>
      <c r="T13" s="30"/>
      <c r="U13" s="30"/>
      <c r="V13" s="30"/>
      <c r="W13" s="30"/>
      <c r="X13" s="30"/>
      <c r="Y13" s="30"/>
      <c r="Z13" s="30"/>
      <c r="AA13" s="29">
        <v>1</v>
      </c>
      <c r="AB13" s="30"/>
      <c r="AC13" s="30"/>
      <c r="AD13" s="30"/>
      <c r="AE13" s="30"/>
      <c r="AF13" s="30"/>
      <c r="AG13" s="30"/>
      <c r="AH13" s="30"/>
      <c r="AI13" s="29" t="s">
        <v>98</v>
      </c>
      <c r="AJ13" s="30"/>
      <c r="AK13" s="30"/>
      <c r="AL13" s="30"/>
      <c r="AM13" s="30"/>
      <c r="AN13" s="30"/>
      <c r="AO13" s="30"/>
      <c r="AP13" s="30"/>
      <c r="AQ13" s="29" t="s">
        <v>98</v>
      </c>
      <c r="AR13" s="30"/>
      <c r="AS13" s="30"/>
      <c r="AT13" s="30"/>
      <c r="AU13" s="30"/>
      <c r="AV13" s="30"/>
      <c r="AW13" s="30"/>
      <c r="AX13" s="30"/>
      <c r="AY13" s="29">
        <v>1</v>
      </c>
      <c r="AZ13" s="30"/>
      <c r="BA13" s="30"/>
      <c r="BB13" s="30"/>
      <c r="BC13" s="30"/>
      <c r="BD13" s="30"/>
      <c r="BE13" s="30"/>
      <c r="BF13" s="30"/>
      <c r="BG13" s="29">
        <v>1</v>
      </c>
      <c r="BH13" s="30"/>
      <c r="BI13" s="30"/>
      <c r="BJ13" s="30"/>
      <c r="BK13" s="30"/>
      <c r="BL13" s="30"/>
      <c r="BM13" s="30"/>
      <c r="BN13" s="30"/>
      <c r="BO13" s="8"/>
      <c r="BP13" s="8"/>
      <c r="BQ13" s="8"/>
      <c r="BR13" s="8"/>
    </row>
    <row r="14" spans="2:70" ht="23.25" customHeight="1">
      <c r="B14" s="34" t="s">
        <v>119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 t="s">
        <v>125</v>
      </c>
      <c r="P14" s="37"/>
      <c r="Q14" s="37"/>
      <c r="R14" s="37"/>
      <c r="S14" s="118">
        <v>0</v>
      </c>
      <c r="T14" s="119"/>
      <c r="U14" s="119"/>
      <c r="V14" s="119"/>
      <c r="W14" s="119"/>
      <c r="X14" s="119"/>
      <c r="Y14" s="119"/>
      <c r="Z14" s="119"/>
      <c r="AA14" s="118">
        <v>0</v>
      </c>
      <c r="AB14" s="119"/>
      <c r="AC14" s="119"/>
      <c r="AD14" s="119"/>
      <c r="AE14" s="119"/>
      <c r="AF14" s="119"/>
      <c r="AG14" s="119"/>
      <c r="AH14" s="119"/>
      <c r="AI14" s="29" t="s">
        <v>98</v>
      </c>
      <c r="AJ14" s="30"/>
      <c r="AK14" s="30"/>
      <c r="AL14" s="30"/>
      <c r="AM14" s="30"/>
      <c r="AN14" s="30"/>
      <c r="AO14" s="30"/>
      <c r="AP14" s="30"/>
      <c r="AQ14" s="29" t="s">
        <v>98</v>
      </c>
      <c r="AR14" s="30"/>
      <c r="AS14" s="30"/>
      <c r="AT14" s="30"/>
      <c r="AU14" s="30"/>
      <c r="AV14" s="30"/>
      <c r="AW14" s="30"/>
      <c r="AX14" s="30"/>
      <c r="AY14" s="118">
        <v>0</v>
      </c>
      <c r="AZ14" s="119"/>
      <c r="BA14" s="119"/>
      <c r="BB14" s="119"/>
      <c r="BC14" s="119"/>
      <c r="BD14" s="119"/>
      <c r="BE14" s="119"/>
      <c r="BF14" s="119"/>
      <c r="BG14" s="118">
        <v>0</v>
      </c>
      <c r="BH14" s="119"/>
      <c r="BI14" s="119"/>
      <c r="BJ14" s="119"/>
      <c r="BK14" s="119"/>
      <c r="BL14" s="119"/>
      <c r="BM14" s="119"/>
      <c r="BN14" s="119"/>
      <c r="BO14" s="8"/>
      <c r="BP14" s="8"/>
      <c r="BQ14" s="8"/>
      <c r="BR14" s="8"/>
    </row>
    <row r="15" spans="2:70" ht="35.25" customHeight="1">
      <c r="B15" s="34" t="s">
        <v>120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 t="s">
        <v>125</v>
      </c>
      <c r="P15" s="37"/>
      <c r="Q15" s="37"/>
      <c r="R15" s="37"/>
      <c r="S15" s="118">
        <v>0</v>
      </c>
      <c r="T15" s="119"/>
      <c r="U15" s="119"/>
      <c r="V15" s="119"/>
      <c r="W15" s="119"/>
      <c r="X15" s="119"/>
      <c r="Y15" s="119"/>
      <c r="Z15" s="119"/>
      <c r="AA15" s="118">
        <v>0</v>
      </c>
      <c r="AB15" s="119"/>
      <c r="AC15" s="119"/>
      <c r="AD15" s="119"/>
      <c r="AE15" s="119"/>
      <c r="AF15" s="119"/>
      <c r="AG15" s="119"/>
      <c r="AH15" s="119"/>
      <c r="AI15" s="29" t="s">
        <v>98</v>
      </c>
      <c r="AJ15" s="30"/>
      <c r="AK15" s="30"/>
      <c r="AL15" s="30"/>
      <c r="AM15" s="30"/>
      <c r="AN15" s="30"/>
      <c r="AO15" s="30"/>
      <c r="AP15" s="30"/>
      <c r="AQ15" s="29" t="s">
        <v>98</v>
      </c>
      <c r="AR15" s="30"/>
      <c r="AS15" s="30"/>
      <c r="AT15" s="30"/>
      <c r="AU15" s="30"/>
      <c r="AV15" s="30"/>
      <c r="AW15" s="30"/>
      <c r="AX15" s="30"/>
      <c r="AY15" s="120">
        <v>0</v>
      </c>
      <c r="AZ15" s="121"/>
      <c r="BA15" s="121"/>
      <c r="BB15" s="121"/>
      <c r="BC15" s="121"/>
      <c r="BD15" s="121"/>
      <c r="BE15" s="121"/>
      <c r="BF15" s="121"/>
      <c r="BG15" s="120">
        <v>0</v>
      </c>
      <c r="BH15" s="121"/>
      <c r="BI15" s="121"/>
      <c r="BJ15" s="121"/>
      <c r="BK15" s="121"/>
      <c r="BL15" s="121"/>
      <c r="BM15" s="121"/>
      <c r="BN15" s="121"/>
      <c r="BO15" s="6"/>
      <c r="BP15" s="8"/>
      <c r="BQ15" s="8"/>
      <c r="BR15" s="8"/>
    </row>
    <row r="16" spans="2:70" ht="83.25" customHeight="1">
      <c r="B16" s="34" t="s">
        <v>126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 t="s">
        <v>127</v>
      </c>
      <c r="P16" s="37"/>
      <c r="Q16" s="37"/>
      <c r="R16" s="37"/>
      <c r="S16" s="29">
        <v>186.7</v>
      </c>
      <c r="T16" s="30"/>
      <c r="U16" s="30"/>
      <c r="V16" s="30"/>
      <c r="W16" s="30"/>
      <c r="X16" s="30"/>
      <c r="Y16" s="30"/>
      <c r="Z16" s="30"/>
      <c r="AA16" s="29">
        <v>186.7</v>
      </c>
      <c r="AB16" s="30"/>
      <c r="AC16" s="30"/>
      <c r="AD16" s="30"/>
      <c r="AE16" s="30"/>
      <c r="AF16" s="30"/>
      <c r="AG16" s="30"/>
      <c r="AH16" s="30"/>
      <c r="AI16" s="29" t="s">
        <v>98</v>
      </c>
      <c r="AJ16" s="30"/>
      <c r="AK16" s="30"/>
      <c r="AL16" s="30"/>
      <c r="AM16" s="30"/>
      <c r="AN16" s="30"/>
      <c r="AO16" s="30"/>
      <c r="AP16" s="30"/>
      <c r="AQ16" s="29" t="s">
        <v>98</v>
      </c>
      <c r="AR16" s="30"/>
      <c r="AS16" s="30"/>
      <c r="AT16" s="30"/>
      <c r="AU16" s="30"/>
      <c r="AV16" s="30"/>
      <c r="AW16" s="30"/>
      <c r="AX16" s="30"/>
      <c r="AY16" s="29">
        <v>186.7</v>
      </c>
      <c r="AZ16" s="30"/>
      <c r="BA16" s="30"/>
      <c r="BB16" s="30"/>
      <c r="BC16" s="30"/>
      <c r="BD16" s="30"/>
      <c r="BE16" s="30"/>
      <c r="BF16" s="30"/>
      <c r="BG16" s="29">
        <v>186.7</v>
      </c>
      <c r="BH16" s="30"/>
      <c r="BI16" s="30"/>
      <c r="BJ16" s="30"/>
      <c r="BK16" s="30"/>
      <c r="BL16" s="30"/>
      <c r="BM16" s="30"/>
      <c r="BN16" s="30"/>
      <c r="BO16" s="6"/>
      <c r="BP16" s="8"/>
      <c r="BQ16" s="8"/>
      <c r="BR16" s="8"/>
    </row>
    <row r="17" spans="2:70" ht="22.5" customHeight="1">
      <c r="B17" s="34" t="s">
        <v>119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 t="s">
        <v>127</v>
      </c>
      <c r="P17" s="37"/>
      <c r="Q17" s="37"/>
      <c r="R17" s="37"/>
      <c r="S17" s="118">
        <v>0</v>
      </c>
      <c r="T17" s="119"/>
      <c r="U17" s="119"/>
      <c r="V17" s="119"/>
      <c r="W17" s="119"/>
      <c r="X17" s="119"/>
      <c r="Y17" s="119"/>
      <c r="Z17" s="119"/>
      <c r="AA17" s="118">
        <v>0</v>
      </c>
      <c r="AB17" s="119"/>
      <c r="AC17" s="119"/>
      <c r="AD17" s="119"/>
      <c r="AE17" s="119"/>
      <c r="AF17" s="119"/>
      <c r="AG17" s="119"/>
      <c r="AH17" s="119"/>
      <c r="AI17" s="29" t="s">
        <v>98</v>
      </c>
      <c r="AJ17" s="30"/>
      <c r="AK17" s="30"/>
      <c r="AL17" s="30"/>
      <c r="AM17" s="30"/>
      <c r="AN17" s="30"/>
      <c r="AO17" s="30"/>
      <c r="AP17" s="30"/>
      <c r="AQ17" s="29" t="s">
        <v>98</v>
      </c>
      <c r="AR17" s="30"/>
      <c r="AS17" s="30"/>
      <c r="AT17" s="30"/>
      <c r="AU17" s="30"/>
      <c r="AV17" s="30"/>
      <c r="AW17" s="30"/>
      <c r="AX17" s="30"/>
      <c r="AY17" s="118">
        <v>0</v>
      </c>
      <c r="AZ17" s="119"/>
      <c r="BA17" s="119"/>
      <c r="BB17" s="119"/>
      <c r="BC17" s="119"/>
      <c r="BD17" s="119"/>
      <c r="BE17" s="119"/>
      <c r="BF17" s="119"/>
      <c r="BG17" s="118">
        <v>0</v>
      </c>
      <c r="BH17" s="119"/>
      <c r="BI17" s="119"/>
      <c r="BJ17" s="119"/>
      <c r="BK17" s="119"/>
      <c r="BL17" s="119"/>
      <c r="BM17" s="119"/>
      <c r="BN17" s="119"/>
      <c r="BO17" s="6"/>
      <c r="BP17" s="8"/>
      <c r="BQ17" s="8"/>
      <c r="BR17" s="8"/>
    </row>
    <row r="18" spans="2:70" ht="34.5" customHeight="1">
      <c r="B18" s="34" t="s">
        <v>120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 t="s">
        <v>127</v>
      </c>
      <c r="P18" s="37"/>
      <c r="Q18" s="37"/>
      <c r="R18" s="37"/>
      <c r="S18" s="118">
        <v>0</v>
      </c>
      <c r="T18" s="119"/>
      <c r="U18" s="119"/>
      <c r="V18" s="119"/>
      <c r="W18" s="119"/>
      <c r="X18" s="119"/>
      <c r="Y18" s="119"/>
      <c r="Z18" s="119"/>
      <c r="AA18" s="118">
        <v>0</v>
      </c>
      <c r="AB18" s="119"/>
      <c r="AC18" s="119"/>
      <c r="AD18" s="119"/>
      <c r="AE18" s="119"/>
      <c r="AF18" s="119"/>
      <c r="AG18" s="119"/>
      <c r="AH18" s="119"/>
      <c r="AI18" s="29" t="s">
        <v>98</v>
      </c>
      <c r="AJ18" s="30"/>
      <c r="AK18" s="30"/>
      <c r="AL18" s="30"/>
      <c r="AM18" s="30"/>
      <c r="AN18" s="30"/>
      <c r="AO18" s="30"/>
      <c r="AP18" s="30"/>
      <c r="AQ18" s="29" t="s">
        <v>98</v>
      </c>
      <c r="AR18" s="30"/>
      <c r="AS18" s="30"/>
      <c r="AT18" s="30"/>
      <c r="AU18" s="30"/>
      <c r="AV18" s="30"/>
      <c r="AW18" s="30"/>
      <c r="AX18" s="30"/>
      <c r="AY18" s="118">
        <v>0</v>
      </c>
      <c r="AZ18" s="119"/>
      <c r="BA18" s="119"/>
      <c r="BB18" s="119"/>
      <c r="BC18" s="119"/>
      <c r="BD18" s="119"/>
      <c r="BE18" s="119"/>
      <c r="BF18" s="119"/>
      <c r="BG18" s="118">
        <v>0</v>
      </c>
      <c r="BH18" s="119"/>
      <c r="BI18" s="119"/>
      <c r="BJ18" s="119"/>
      <c r="BK18" s="119"/>
      <c r="BL18" s="119"/>
      <c r="BM18" s="119"/>
      <c r="BN18" s="119"/>
      <c r="BO18" s="8"/>
      <c r="BP18" s="8"/>
      <c r="BQ18" s="8"/>
      <c r="BR18" s="8"/>
    </row>
    <row r="19" spans="2:70" ht="20.25" customHeight="1">
      <c r="B19" s="1" t="s">
        <v>140</v>
      </c>
    </row>
    <row r="20" spans="2:70">
      <c r="B20" s="10" t="s">
        <v>128</v>
      </c>
    </row>
    <row r="21" spans="2:70">
      <c r="B21" s="1" t="s">
        <v>156</v>
      </c>
    </row>
    <row r="22" spans="2:70">
      <c r="B22" s="10" t="s">
        <v>129</v>
      </c>
    </row>
    <row r="23" spans="2:70" ht="15.75">
      <c r="B23" s="117" t="s">
        <v>187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36" spans="1:1">
      <c r="A36" s="1" t="s">
        <v>7</v>
      </c>
    </row>
  </sheetData>
  <mergeCells count="116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B23:R23"/>
    <mergeCell ref="AY18:BF18"/>
    <mergeCell ref="BG18:BN18"/>
    <mergeCell ref="B18:N18"/>
    <mergeCell ref="O18:R18"/>
    <mergeCell ref="S18:Z18"/>
    <mergeCell ref="AA18:AH18"/>
    <mergeCell ref="AI18:AP18"/>
    <mergeCell ref="AQ18:AX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2019-02-08T10:20:03Z</cp:lastPrinted>
  <dcterms:created xsi:type="dcterms:W3CDTF">2013-06-10T03:31:25Z</dcterms:created>
  <dcterms:modified xsi:type="dcterms:W3CDTF">2019-03-05T04:42:21Z</dcterms:modified>
</cp:coreProperties>
</file>